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185" firstSheet="1" activeTab="9"/>
  </bookViews>
  <sheets>
    <sheet name="Catatan" sheetId="26" r:id="rId1"/>
    <sheet name="35.07.123.1" sheetId="31" r:id="rId2"/>
    <sheet name="35.07.123.2" sheetId="32" r:id="rId3"/>
    <sheet name="35.07.123.3" sheetId="23" r:id="rId4"/>
    <sheet name="35.07.123.4" sheetId="24" r:id="rId5"/>
    <sheet name="35.07.123.5" sheetId="27" r:id="rId6"/>
    <sheet name="35.07.123.6" sheetId="28" r:id="rId7"/>
    <sheet name="35.07.123.7" sheetId="29" r:id="rId8"/>
    <sheet name="35.07.123.8" sheetId="25" r:id="rId9"/>
    <sheet name="Permintaan Data Tahun 2021" sheetId="3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5">#REF!</definedName>
    <definedName name="\a" localSheetId="6">#REF!</definedName>
    <definedName name="\a" localSheetId="7">#REF!</definedName>
    <definedName name="\a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 localSheetId="5">#REF!</definedName>
    <definedName name="\d" localSheetId="6">#REF!</definedName>
    <definedName name="\d" localSheetId="7">#REF!</definedName>
    <definedName name="\d">#REF!</definedName>
    <definedName name="\g" localSheetId="5">#REF!</definedName>
    <definedName name="\g" localSheetId="6">#REF!</definedName>
    <definedName name="\g" localSheetId="7">#REF!</definedName>
    <definedName name="\g">#REF!</definedName>
    <definedName name="\l" localSheetId="5">#REF!</definedName>
    <definedName name="\l" localSheetId="6">#REF!</definedName>
    <definedName name="\l" localSheetId="7">#REF!</definedName>
    <definedName name="\l">#REF!</definedName>
    <definedName name="\s" localSheetId="5">#REF!</definedName>
    <definedName name="\s" localSheetId="6">#REF!</definedName>
    <definedName name="\s" localSheetId="7">#REF!</definedName>
    <definedName name="\s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5" hidden="1">'[1]T04-Q strd'!#REF!</definedName>
    <definedName name="_Key2" localSheetId="6" hidden="1">'[1]T04-Q strd'!#REF!</definedName>
    <definedName name="_Key2" localSheetId="7" hidden="1">'[1]T04-Q strd'!#REF!</definedName>
    <definedName name="_Key2" hidden="1">'[1]T04-Q strd'!#REF!</definedName>
    <definedName name="_Order1" hidden="1">255</definedName>
    <definedName name="_Order2" hidden="1">255</definedName>
    <definedName name="_Regression_Int">1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a" localSheetId="5" hidden="1">'[2]T04-Q strd'!#REF!</definedName>
    <definedName name="a" localSheetId="6" hidden="1">'[2]T04-Q strd'!#REF!</definedName>
    <definedName name="a" localSheetId="7" hidden="1">'[2]T04-Q strd'!#REF!</definedName>
    <definedName name="a" hidden="1">'[2]T04-Q strd'!#REF!</definedName>
    <definedName name="AA">'[3]Gama I'!$A$24:$L$85</definedName>
    <definedName name="AlphaNakayasu">[3]Nakayasu!$A$1:$J$57</definedName>
    <definedName name="ANDAL" localSheetId="5">#REF!</definedName>
    <definedName name="ANDAL" localSheetId="6">#REF!</definedName>
    <definedName name="ANDAL" localSheetId="7">#REF!</definedName>
    <definedName name="ANDAL">#REF!</definedName>
    <definedName name="areal">'[4]Alt(1)'!$O$10:$R$38</definedName>
    <definedName name="B" localSheetId="5">#REF!</definedName>
    <definedName name="B" localSheetId="6">#REF!</definedName>
    <definedName name="B" localSheetId="7">#REF!</definedName>
    <definedName name="B">#REF!</definedName>
    <definedName name="BALI" localSheetId="5">#REF!</definedName>
    <definedName name="BALI" localSheetId="6">#REF!</definedName>
    <definedName name="BALI" localSheetId="7">#REF!</definedName>
    <definedName name="BALI">#REF!</definedName>
    <definedName name="BANGKA" localSheetId="5">#REF!</definedName>
    <definedName name="BANGKA" localSheetId="6">#REF!</definedName>
    <definedName name="BANGKA" localSheetId="7">#REF!</definedName>
    <definedName name="BANGKA">#REF!</definedName>
    <definedName name="BANTEN" localSheetId="5">#REF!</definedName>
    <definedName name="BANTEN" localSheetId="6">#REF!</definedName>
    <definedName name="BANTEN" localSheetId="7">#REF!</definedName>
    <definedName name="BANTEN">#REF!</definedName>
    <definedName name="bbr">[4]NOMENKLATUR!$J$323:$L$325</definedName>
    <definedName name="bbt">[4]NOMENKLATUR!$J$329:$L$335</definedName>
    <definedName name="bedilan">[4]NOMENKLATUR!$K$281:$M$283</definedName>
    <definedName name="bengkul" localSheetId="5">#REF!</definedName>
    <definedName name="bengkul" localSheetId="6">#REF!</definedName>
    <definedName name="bengkul" localSheetId="7">#REF!</definedName>
    <definedName name="bengkul">#REF!</definedName>
    <definedName name="BENGKULU" localSheetId="5">#REF!</definedName>
    <definedName name="BENGKULU" localSheetId="6">#REF!</definedName>
    <definedName name="BENGKULU" localSheetId="7">#REF!</definedName>
    <definedName name="BENGKULU">#REF!</definedName>
    <definedName name="BLOK" localSheetId="5">#REF!</definedName>
    <definedName name="BLOK" localSheetId="6">#REF!</definedName>
    <definedName name="BLOK" localSheetId="7">#REF!</definedName>
    <definedName name="BLOK">#REF!</definedName>
    <definedName name="ChiGumbel">'[3]Chi&amp;Smirnov'!$P$1:$T$21</definedName>
    <definedName name="CRT">#N/A</definedName>
    <definedName name="CurahHujanUlang">[3]ChUlang!$A$2:$M$9</definedName>
    <definedName name="DATA" localSheetId="5">#REF!</definedName>
    <definedName name="DATA" localSheetId="6">#REF!</definedName>
    <definedName name="DATA" localSheetId="7">#REF!</definedName>
    <definedName name="DATA">#REF!</definedName>
    <definedName name="de">[5]NOMENKLATUR!$Q$11:$S$38</definedName>
    <definedName name="dffd" localSheetId="5">#REF!</definedName>
    <definedName name="dffd" localSheetId="6">#REF!</definedName>
    <definedName name="dffd" localSheetId="7">#REF!</definedName>
    <definedName name="dffd">#REF!</definedName>
    <definedName name="dgdg" localSheetId="5" hidden="1">#REF!</definedName>
    <definedName name="dgdg" localSheetId="6" hidden="1">#REF!</definedName>
    <definedName name="dgdg" localSheetId="7" hidden="1">#REF!</definedName>
    <definedName name="dgdg" hidden="1">#REF!</definedName>
    <definedName name="DIY" localSheetId="5">#REF!</definedName>
    <definedName name="DIY" localSheetId="6">#REF!</definedName>
    <definedName name="DIY" localSheetId="7">#REF!</definedName>
    <definedName name="DIY">#REF!</definedName>
    <definedName name="DUP">#N/A</definedName>
    <definedName name="e" localSheetId="5">#REF!</definedName>
    <definedName name="e" localSheetId="6">#REF!</definedName>
    <definedName name="e" localSheetId="7">#REF!</definedName>
    <definedName name="e">#REF!</definedName>
    <definedName name="Excel_BuiltIn__FilterDatabase_3" localSheetId="5">#REF!</definedName>
    <definedName name="Excel_BuiltIn__FilterDatabase_3" localSheetId="6">#REF!</definedName>
    <definedName name="Excel_BuiltIn__FilterDatabase_3" localSheetId="7">#REF!</definedName>
    <definedName name="Excel_BuiltIn__FilterDatabase_3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ama_I">'[3]Gama I'!$A$2:$L$60</definedName>
    <definedName name="ghasd" localSheetId="5">#REF!</definedName>
    <definedName name="ghasd" localSheetId="6">#REF!</definedName>
    <definedName name="ghasd" localSheetId="7">#REF!</definedName>
    <definedName name="ghasd">#REF!</definedName>
    <definedName name="GORONTALO" localSheetId="5">#REF!</definedName>
    <definedName name="GORONTALO" localSheetId="6">#REF!</definedName>
    <definedName name="GORONTALO" localSheetId="7">#REF!</definedName>
    <definedName name="GORONTALO">#REF!</definedName>
    <definedName name="Gumbel">[3]Gumbel!$A$1:$E$53</definedName>
    <definedName name="HGDFJAHSLDF" localSheetId="5" hidden="1">'[2]T04-Q strd'!#REF!</definedName>
    <definedName name="HGDFJAHSLDF" localSheetId="6" hidden="1">'[2]T04-Q strd'!#REF!</definedName>
    <definedName name="HGDFJAHSLDF" localSheetId="7" hidden="1">'[2]T04-Q strd'!#REF!</definedName>
    <definedName name="HGDFJAHSLDF" hidden="1">'[2]T04-Q strd'!#REF!</definedName>
    <definedName name="HIPPA" localSheetId="5">#REF!</definedName>
    <definedName name="HIPPA" localSheetId="6">#REF!</definedName>
    <definedName name="HIPPA" localSheetId="7">#REF!</definedName>
    <definedName name="HIPPA">#REF!</definedName>
    <definedName name="HSSNAKAYASU">[3]Nakayasu!$L$1:$U$39</definedName>
    <definedName name="HSSSNIDER">[3]Snyder!$A$2:$J$88</definedName>
    <definedName name="HUJANDPS">[3]Thiesen!$Z$2:$AH$27</definedName>
    <definedName name="HUJANNISBAH">[3]Nisbah!$A$2:$L$30</definedName>
    <definedName name="HUJANSTA">[3]CHrata!$A$2:$N$28</definedName>
    <definedName name="IwayKadoya">[3]Iway!$A$1:$P$47</definedName>
    <definedName name="JAMBI" localSheetId="5">#REF!</definedName>
    <definedName name="JAMBI" localSheetId="6">#REF!</definedName>
    <definedName name="JAMBI" localSheetId="7">#REF!</definedName>
    <definedName name="JAMBI">#REF!</definedName>
    <definedName name="jarak">[4]NOMENKLATUR!$M$11:$O$38</definedName>
    <definedName name="JATIM" localSheetId="5">#REF!</definedName>
    <definedName name="JATIM" localSheetId="6">#REF!</definedName>
    <definedName name="JATIM" localSheetId="7">#REF!</definedName>
    <definedName name="JATIM">#REF!</definedName>
    <definedName name="JUMLAH" localSheetId="5">#REF!</definedName>
    <definedName name="JUMLAH" localSheetId="6">#REF!</definedName>
    <definedName name="JUMLAH" localSheetId="7">#REF!</definedName>
    <definedName name="JUMLAH">#REF!</definedName>
    <definedName name="KALBAR" localSheetId="5">#REF!</definedName>
    <definedName name="KALBAR" localSheetId="6">#REF!</definedName>
    <definedName name="KALBAR" localSheetId="7">#REF!</definedName>
    <definedName name="KALBAR">#REF!</definedName>
    <definedName name="KALSEL" localSheetId="5">#REF!</definedName>
    <definedName name="KALSEL" localSheetId="6">#REF!</definedName>
    <definedName name="KALSEL" localSheetId="7">#REF!</definedName>
    <definedName name="KALSEL">#REF!</definedName>
    <definedName name="KALTENG" localSheetId="5">#REF!</definedName>
    <definedName name="KALTENG" localSheetId="6">#REF!</definedName>
    <definedName name="KALTENG" localSheetId="7">#REF!</definedName>
    <definedName name="KALTENG">#REF!</definedName>
    <definedName name="KALTIM" localSheetId="5">#REF!</definedName>
    <definedName name="KALTIM" localSheetId="6">#REF!</definedName>
    <definedName name="KALTIM" localSheetId="7">#REF!</definedName>
    <definedName name="KALTIM">#REF!</definedName>
    <definedName name="KONSISTNSI">[3]Thiesen!$AJ$1:$AS$26</definedName>
    <definedName name="LAMPUNG" localSheetId="5">#REF!</definedName>
    <definedName name="LAMPUNG" localSheetId="6">#REF!</definedName>
    <definedName name="LAMPUNG" localSheetId="7">#REF!</definedName>
    <definedName name="LAMPUNG">#REF!</definedName>
    <definedName name="LogNormal">[3]LogNorm!$A$1:$F$49</definedName>
    <definedName name="LogPearson">[3]Pearson!$A$1:$F$47</definedName>
    <definedName name="MAC" localSheetId="5">#REF!</definedName>
    <definedName name="MAC" localSheetId="6">#REF!</definedName>
    <definedName name="MAC" localSheetId="7">#REF!</definedName>
    <definedName name="MAC">#REF!</definedName>
    <definedName name="MALUKU" localSheetId="5">#REF!</definedName>
    <definedName name="MALUKU" localSheetId="6">#REF!</definedName>
    <definedName name="MALUKU" localSheetId="7">#REF!</definedName>
    <definedName name="MALUKU">#REF!</definedName>
    <definedName name="MALUT" localSheetId="5">#REF!</definedName>
    <definedName name="MALUT" localSheetId="6">#REF!</definedName>
    <definedName name="MALUT" localSheetId="7">#REF!</definedName>
    <definedName name="MALUT">#REF!</definedName>
    <definedName name="N">[3]Iway!$A$32</definedName>
    <definedName name="NO" localSheetId="5">#REF!</definedName>
    <definedName name="NO" localSheetId="6">#REF!</definedName>
    <definedName name="NO" localSheetId="7">#REF!</definedName>
    <definedName name="NO">#REF!</definedName>
    <definedName name="NTB" localSheetId="5">#REF!</definedName>
    <definedName name="NTB" localSheetId="6">#REF!</definedName>
    <definedName name="NTB" localSheetId="7">#REF!</definedName>
    <definedName name="NTB">#REF!</definedName>
    <definedName name="NTT" localSheetId="5">#REF!</definedName>
    <definedName name="NTT" localSheetId="6">#REF!</definedName>
    <definedName name="NTT" localSheetId="7">#REF!</definedName>
    <definedName name="NTT">#REF!</definedName>
    <definedName name="ORDINATNAKAYASU">[3]Nakayasu!$V$1:$AF$61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purwodadi">[4]NOMENKLATUR!$L$241:$N$244</definedName>
    <definedName name="purwodadi1">[5]NOMENKLATUR!$L$241:$N$244</definedName>
    <definedName name="q" localSheetId="5">#REF!</definedName>
    <definedName name="q" localSheetId="6">#REF!</definedName>
    <definedName name="q" localSheetId="7">#REF!</definedName>
    <definedName name="q">#REF!</definedName>
    <definedName name="Qbbr">'[4]Alt(1)'!$O$94:$R$95</definedName>
    <definedName name="Qbbt">'[4]Alt(1)'!$O$98:$R$103</definedName>
    <definedName name="qbp">'[4]Alt(1)'!$U$72:$X$74</definedName>
    <definedName name="qulo">'[4]Alt(1)'!$P$69:$S$74</definedName>
    <definedName name="Ratcurve">'[6]rating curve'!$C$4:$AL$7</definedName>
    <definedName name="RIAU" localSheetId="5">#REF!</definedName>
    <definedName name="RIAU" localSheetId="6">#REF!</definedName>
    <definedName name="RIAU" localSheetId="7">#REF!</definedName>
    <definedName name="RIAU">#REF!</definedName>
    <definedName name="s" localSheetId="5">#REF!</definedName>
    <definedName name="s" localSheetId="6">#REF!</definedName>
    <definedName name="s" localSheetId="7">#REF!</definedName>
    <definedName name="s">#REF!</definedName>
    <definedName name="sdf" localSheetId="5" hidden="1">#REF!</definedName>
    <definedName name="sdf" localSheetId="6" hidden="1">#REF!</definedName>
    <definedName name="sdf" localSheetId="7" hidden="1">#REF!</definedName>
    <definedName name="sdf" hidden="1">#REF!</definedName>
    <definedName name="sdgdfgdf" localSheetId="5">#REF!</definedName>
    <definedName name="sdgdfgdf" localSheetId="6">#REF!</definedName>
    <definedName name="sdgdfgdf" localSheetId="7">#REF!</definedName>
    <definedName name="sdgdfgdf">#REF!</definedName>
    <definedName name="sdgf" localSheetId="5">#REF!</definedName>
    <definedName name="sdgf" localSheetId="6">#REF!</definedName>
    <definedName name="sdgf" localSheetId="7">#REF!</definedName>
    <definedName name="sdgf">#REF!</definedName>
    <definedName name="SmirnovGumbel">'[3]Chi&amp;Smirnov'!$AA$1:$AE$38</definedName>
    <definedName name="SULBAR" localSheetId="5">#REF!</definedName>
    <definedName name="SULBAR" localSheetId="6">#REF!</definedName>
    <definedName name="SULBAR" localSheetId="7">#REF!</definedName>
    <definedName name="SULBAR">#REF!</definedName>
    <definedName name="SULTENG" localSheetId="5">#REF!</definedName>
    <definedName name="SULTENG" localSheetId="6">#REF!</definedName>
    <definedName name="SULTENG" localSheetId="7">#REF!</definedName>
    <definedName name="SULTENG">#REF!</definedName>
    <definedName name="SULTRA" localSheetId="5">#REF!</definedName>
    <definedName name="SULTRA" localSheetId="6">#REF!</definedName>
    <definedName name="SULTRA" localSheetId="7">#REF!</definedName>
    <definedName name="SULTRA">#REF!</definedName>
    <definedName name="SULUT" localSheetId="5">#REF!</definedName>
    <definedName name="SULUT" localSheetId="6">#REF!</definedName>
    <definedName name="SULUT" localSheetId="7">#REF!</definedName>
    <definedName name="SULUT">#REF!</definedName>
    <definedName name="SUMBAR" localSheetId="5">#REF!</definedName>
    <definedName name="SUMBAR" localSheetId="6">#REF!</definedName>
    <definedName name="SUMBAR" localSheetId="7">#REF!</definedName>
    <definedName name="SUMBAR">#REF!</definedName>
    <definedName name="SUMSEL" localSheetId="5">#REF!</definedName>
    <definedName name="SUMSEL" localSheetId="6">#REF!</definedName>
    <definedName name="SUMSEL" localSheetId="7">#REF!</definedName>
    <definedName name="SUMSEL">#REF!</definedName>
    <definedName name="SUMUT" localSheetId="5">#REF!</definedName>
    <definedName name="SUMUT" localSheetId="6">#REF!</definedName>
    <definedName name="SUMUT" localSheetId="7">#REF!</definedName>
    <definedName name="SUMUT">#REF!</definedName>
    <definedName name="TABEL" localSheetId="5">#REF!</definedName>
    <definedName name="TABEL" localSheetId="6">#REF!</definedName>
    <definedName name="TABEL" localSheetId="7">#REF!</definedName>
    <definedName name="TABEL">#REF!</definedName>
    <definedName name="TAHUN" localSheetId="5">#REF!</definedName>
    <definedName name="TAHUN" localSheetId="6">#REF!</definedName>
    <definedName name="TAHUN" localSheetId="7">#REF!</definedName>
    <definedName name="TAHUN">#REF!</definedName>
    <definedName name="Tahun89" localSheetId="5">#REF!</definedName>
    <definedName name="Tahun89" localSheetId="6">#REF!</definedName>
    <definedName name="Tahun89" localSheetId="7">#REF!</definedName>
    <definedName name="Tahun89">#REF!</definedName>
    <definedName name="Tahun90" localSheetId="5">#REF!</definedName>
    <definedName name="Tahun90" localSheetId="6">#REF!</definedName>
    <definedName name="Tahun90" localSheetId="7">#REF!</definedName>
    <definedName name="Tahun90">#REF!</definedName>
    <definedName name="Tahun91" localSheetId="5">#REF!</definedName>
    <definedName name="Tahun91" localSheetId="6">#REF!</definedName>
    <definedName name="Tahun91" localSheetId="7">#REF!</definedName>
    <definedName name="Tahun91">#REF!</definedName>
    <definedName name="Tahun92" localSheetId="5">#REF!</definedName>
    <definedName name="Tahun92" localSheetId="6">#REF!</definedName>
    <definedName name="Tahun92" localSheetId="7">#REF!</definedName>
    <definedName name="Tahun92">#REF!</definedName>
    <definedName name="Tahun93" localSheetId="5">#REF!</definedName>
    <definedName name="Tahun93" localSheetId="6">#REF!</definedName>
    <definedName name="Tahun93" localSheetId="7">#REF!</definedName>
    <definedName name="Tahun93">#REF!</definedName>
    <definedName name="Tahun94" localSheetId="5">#REF!</definedName>
    <definedName name="Tahun94" localSheetId="6">#REF!</definedName>
    <definedName name="Tahun94" localSheetId="7">#REF!</definedName>
    <definedName name="Tahun94">#REF!</definedName>
    <definedName name="Tahun95" localSheetId="5">#REF!</definedName>
    <definedName name="Tahun95" localSheetId="6">#REF!</definedName>
    <definedName name="Tahun95" localSheetId="7">#REF!</definedName>
    <definedName name="Tahun95">#REF!</definedName>
    <definedName name="Tahun96" localSheetId="5">#REF!</definedName>
    <definedName name="Tahun96" localSheetId="6">#REF!</definedName>
    <definedName name="Tahun96" localSheetId="7">#REF!</definedName>
    <definedName name="Tahun96">#REF!</definedName>
    <definedName name="Tahun97" localSheetId="5">#REF!</definedName>
    <definedName name="Tahun97" localSheetId="6">#REF!</definedName>
    <definedName name="Tahun97" localSheetId="7">#REF!</definedName>
    <definedName name="Tahun97">#REF!</definedName>
    <definedName name="Tahun98" localSheetId="5">#REF!</definedName>
    <definedName name="Tahun98" localSheetId="6">#REF!</definedName>
    <definedName name="Tahun98" localSheetId="7">#REF!</definedName>
    <definedName name="Tahun98">#REF!</definedName>
    <definedName name="THIESSEN">[3]Thiesen!$B$2:$F$21</definedName>
    <definedName name="ULO">[4]NOMENKLATUR!$M$193:$O$199</definedName>
    <definedName name="w" localSheetId="5">#REF!</definedName>
    <definedName name="w" localSheetId="6">#REF!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Q39" i="23" l="1"/>
  <c r="N39" i="23"/>
  <c r="I39" i="23"/>
  <c r="F39" i="23"/>
  <c r="H39" i="23" l="1"/>
  <c r="E39" i="23"/>
  <c r="C39" i="23"/>
  <c r="F6" i="24"/>
  <c r="F18" i="24" s="1"/>
  <c r="F7" i="24"/>
  <c r="F8" i="24"/>
  <c r="F9" i="24"/>
  <c r="F10" i="24"/>
  <c r="F11" i="24"/>
  <c r="F12" i="24"/>
  <c r="F13" i="24"/>
  <c r="F14" i="24"/>
  <c r="F15" i="24"/>
  <c r="F16" i="24"/>
  <c r="F17" i="24"/>
  <c r="C18" i="24"/>
  <c r="D18" i="24"/>
  <c r="E18" i="24"/>
  <c r="C18" i="27"/>
  <c r="D18" i="27"/>
  <c r="E18" i="27"/>
  <c r="F18" i="27"/>
  <c r="G18" i="27"/>
  <c r="N6" i="28"/>
  <c r="N18" i="28" s="1"/>
  <c r="N7" i="28"/>
  <c r="N8" i="28"/>
  <c r="N9" i="28"/>
  <c r="N10" i="28"/>
  <c r="N11" i="28"/>
  <c r="N12" i="28"/>
  <c r="N13" i="28"/>
  <c r="N14" i="28"/>
  <c r="N15" i="28"/>
  <c r="N16" i="28"/>
  <c r="N17" i="28"/>
  <c r="C18" i="28"/>
  <c r="D18" i="28"/>
  <c r="E18" i="28"/>
  <c r="F18" i="28"/>
  <c r="G18" i="28"/>
  <c r="H18" i="28"/>
  <c r="I18" i="28"/>
  <c r="J18" i="28"/>
  <c r="K18" i="28"/>
  <c r="L18" i="28"/>
  <c r="M18" i="28"/>
  <c r="O6" i="29"/>
  <c r="O7" i="29"/>
  <c r="O8" i="29"/>
  <c r="O9" i="29"/>
  <c r="O10" i="29"/>
  <c r="O11" i="29"/>
  <c r="O12" i="29"/>
  <c r="O13" i="29"/>
  <c r="O14" i="29"/>
  <c r="O15" i="29"/>
  <c r="O16" i="29"/>
  <c r="O17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E5" i="25"/>
  <c r="E6" i="25"/>
  <c r="E7" i="25"/>
  <c r="E8" i="25"/>
  <c r="E9" i="25"/>
  <c r="E10" i="25"/>
  <c r="E11" i="25"/>
  <c r="E12" i="25"/>
  <c r="E13" i="25"/>
  <c r="E14" i="25"/>
  <c r="E15" i="25"/>
  <c r="E16" i="25"/>
  <c r="C17" i="25"/>
  <c r="D17" i="25"/>
  <c r="E17" i="25" l="1"/>
  <c r="O18" i="29"/>
  <c r="P39" i="23" l="1"/>
  <c r="M39" i="23"/>
  <c r="K39" i="23"/>
</calcChain>
</file>

<file path=xl/sharedStrings.xml><?xml version="1.0" encoding="utf-8"?>
<sst xmlns="http://schemas.openxmlformats.org/spreadsheetml/2006/main" count="249" uniqueCount="134">
  <si>
    <t>Kecamatan</t>
  </si>
  <si>
    <t>Perempuan</t>
  </si>
  <si>
    <t>Sumber : Dinas Pemberdayaan Perempuan dan Perlindungan Anak</t>
  </si>
  <si>
    <t>PEKKA</t>
  </si>
  <si>
    <t>PEKKA USIA PRODUKTIF</t>
  </si>
  <si>
    <t>PEKKA RENTAN</t>
  </si>
  <si>
    <t>JUMLAH</t>
  </si>
  <si>
    <t>RANGKING</t>
  </si>
  <si>
    <t>%</t>
  </si>
  <si>
    <t xml:space="preserve"> Bantur</t>
  </si>
  <si>
    <t xml:space="preserve"> Bululawang</t>
  </si>
  <si>
    <t xml:space="preserve"> Dampit</t>
  </si>
  <si>
    <t xml:space="preserve"> Dau</t>
  </si>
  <si>
    <t xml:space="preserve"> Donomulyo</t>
  </si>
  <si>
    <t xml:space="preserve"> Gedangan</t>
  </si>
  <si>
    <t xml:space="preserve"> Jabung</t>
  </si>
  <si>
    <t xml:space="preserve"> Kalipare</t>
  </si>
  <si>
    <t xml:space="preserve"> Kasembon</t>
  </si>
  <si>
    <t xml:space="preserve"> Kepanjen</t>
  </si>
  <si>
    <t xml:space="preserve"> Kromengan</t>
  </si>
  <si>
    <t xml:space="preserve"> Lawang</t>
  </si>
  <si>
    <t xml:space="preserve"> Ngajum</t>
  </si>
  <si>
    <t xml:space="preserve"> Ngantang</t>
  </si>
  <si>
    <t xml:space="preserve"> Pagak</t>
  </si>
  <si>
    <t xml:space="preserve"> Pagelaran</t>
  </si>
  <si>
    <t xml:space="preserve"> Pakis</t>
  </si>
  <si>
    <t xml:space="preserve"> Poncokusumo</t>
  </si>
  <si>
    <t xml:space="preserve"> Pujon</t>
  </si>
  <si>
    <t xml:space="preserve"> Singosari</t>
  </si>
  <si>
    <t xml:space="preserve"> Tajinan</t>
  </si>
  <si>
    <t xml:space="preserve"> Tirtoyudo</t>
  </si>
  <si>
    <t xml:space="preserve"> Tumpang</t>
  </si>
  <si>
    <t xml:space="preserve"> Turen</t>
  </si>
  <si>
    <t xml:space="preserve"> Wagir</t>
  </si>
  <si>
    <t xml:space="preserve"> Wajak</t>
  </si>
  <si>
    <t xml:space="preserve"> Wonosari</t>
  </si>
  <si>
    <t>Bentuk  Kekerasan</t>
  </si>
  <si>
    <t>45+</t>
  </si>
  <si>
    <t>Fisik</t>
  </si>
  <si>
    <t>Psikis</t>
  </si>
  <si>
    <t>Seksual</t>
  </si>
  <si>
    <t>Eksploitasi</t>
  </si>
  <si>
    <t>Penelantaran</t>
  </si>
  <si>
    <t>Lainnya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</si>
  <si>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</si>
  <si>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</si>
  <si>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</si>
  <si>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</si>
  <si>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</si>
  <si>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</si>
  <si>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</si>
  <si>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</si>
  <si>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</si>
  <si>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</si>
  <si>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</si>
  <si>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</si>
  <si>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Laki - Laki</t>
  </si>
  <si>
    <t>L</t>
  </si>
  <si>
    <t>P</t>
  </si>
  <si>
    <t>Nopember</t>
  </si>
  <si>
    <t>Usia (Tahun)</t>
  </si>
  <si>
    <t>Jumlah Kasus</t>
  </si>
  <si>
    <t>Bulan</t>
  </si>
  <si>
    <t>Mohon tidak merubah format tabel, dan perhatikan urutan Nomor Kecamatan (format sudah sesuai dengan Permendagri No. 72 Tahun 2019 Tentang Kode dan Data Wilayah Administrasi Pemerintahan)</t>
  </si>
  <si>
    <t>No</t>
  </si>
  <si>
    <t xml:space="preserve"> Ampelgading</t>
  </si>
  <si>
    <t xml:space="preserve"> Sumbermanjing Wetan</t>
  </si>
  <si>
    <t xml:space="preserve"> Gondanglegi</t>
  </si>
  <si>
    <t xml:space="preserve"> Sumberpucung</t>
  </si>
  <si>
    <t xml:space="preserve"> Karangploso</t>
  </si>
  <si>
    <t xml:space="preserve"> Pakisaji</t>
  </si>
  <si>
    <t>Jumlah</t>
  </si>
  <si>
    <t xml:space="preserve">Indeks Pemberdayaan Gender Kabupaten Malang </t>
  </si>
  <si>
    <t>Partisipasi Perempuan di Lembagiana Pemerintah di Kabupaten Malang</t>
  </si>
  <si>
    <t>Jumlah Perangkat Daerah Sudah Menerapkan PUG (Pengarusutamaan Gender)</t>
  </si>
  <si>
    <t xml:space="preserve"> Jumlah Pekerja Perempuan Pada Lembaga Pemerintah dan Non Pemerintahan</t>
  </si>
  <si>
    <t>Jumlah Pekerja Anak</t>
  </si>
  <si>
    <t>Jumlah Perempuan Berhadapan Dengan Hukum Sebagai Pelaku</t>
  </si>
  <si>
    <t>Jumlah Perempuan Berhadapan Dengan Hukum Sebagai Korban</t>
  </si>
  <si>
    <t>Jumlah Anak Berhadapan Dengan Hukum Sebagai Pelaku</t>
  </si>
  <si>
    <t>Jumlah Anak Berhadapan Dengan Hukum Sebagai Korban</t>
  </si>
  <si>
    <t>Jumlah Anak Berhadapan Dengan Hukum Sebagai Saksi</t>
  </si>
  <si>
    <t>Jumlah Anak Berkebutuhan Khusus</t>
  </si>
  <si>
    <t>Jumlah Lembaga Pemerintah Penampungan Anak Berkebutuhan Khusus</t>
  </si>
  <si>
    <t>Jumlah Lembaga Swasta Penampungan Anak Berkebutuhan Khusus</t>
  </si>
  <si>
    <t>Jumlah Laporan Pengaduan Perempuan Korban Kekerasan Ditindak Lanjuti</t>
  </si>
  <si>
    <t>Jumlah Laporan Pengaduan Perempuan Korban Kekerasan Belum Ditindak Lanjuti</t>
  </si>
  <si>
    <t>Jumlah Laporan Pengaduan Anak Korban Kekerasan Ditindak Lanjuti</t>
  </si>
  <si>
    <t>Jumlah Laporan Pengaduan Anak Korban Kekerasan Belum Ditindak Lanjuti</t>
  </si>
  <si>
    <t>Jumlah Unit Pelayanan Perempuan dan Anak (UPPA)</t>
  </si>
  <si>
    <t>Jumlah Pusat Krisis Terpadu (PKT)</t>
  </si>
  <si>
    <t>Jumlah Women Crisis Center (WCC)</t>
  </si>
  <si>
    <t>Jumlah Rumah Perlindungan Trauma Center (RPTC)</t>
  </si>
  <si>
    <t>Jumlah Satgas Perlindungan TKI Bermasalah</t>
  </si>
  <si>
    <t>Jumlah UPT Dinas Sosial</t>
  </si>
  <si>
    <t>Jumlah Tenaga Rehabilitasi Sosial :  Jumlah Tenaga Psikolog, Jumlah Tenaga Konselor, Jumlah Tenaga Rohaniawan</t>
  </si>
  <si>
    <t>Jumlah Tenaga Kesehatan</t>
  </si>
  <si>
    <t>Jumlah Aparat Penegak Hukum</t>
  </si>
  <si>
    <t>Jumlah Tenaga Reintegrasi</t>
  </si>
  <si>
    <t xml:space="preserve"> Jumlah Lembaga Penyedia Layanan Peningkatan Kualitas Keluarga : Pemerintah,  Non Pemerintah, Dunia Usaha</t>
  </si>
  <si>
    <t xml:space="preserve"> Jumlah Lembaga Pemenuhan Hak Anak (PHA) :  Pemerintah,  Non Pemerintah, Dunia Usaha</t>
  </si>
  <si>
    <t>Struktur Penduduk Perempuan Berdasarkan Pendidikan (&gt; 18 Tahun) : Jumlah Perempuan Tidak Bersekolah, Jumlah Perempuan Tamatan SD/Sederajat,  Jumlah Perempuan Tamatan SMP/Sederajat, Jumlah Perempuan Tamatan SMA/Sederajat,  Jumlah Perempuan Tamatan Diploma I/II/III, Jumlah Perempuan Tamatan Perguruan Tinggi</t>
  </si>
  <si>
    <t>Struktur Penduduk Anak Berdasarkan Pendidikan (&lt; 18 Tahun):  Jumlah Anak Tidak Bersekolah Laki-laki dan Perempuan, Jumlah Anak Tamatan SD/Sederajat Laki-laki dan Perempuan, Jumlah Anak Tamatan SMP/Sederajat Laki-laki dan Perempuan,  Jumlah Anak Tamatan SMA/Sederajat Laki-laki dan Perempuan</t>
  </si>
  <si>
    <t>Jumlah Anak Jalanan Laki-laki dan Perempuan</t>
  </si>
  <si>
    <t xml:space="preserve">Jumlah Pemberdayaan Perempuan Bidang Politik, Jumlah Pemberdayaan Perempuan Bidang Hukum, Jumlah Pemberdayaan Perempuan Bidang Sosial, Jumlah Pemberdayaan Perempuan Bidang Ekonomi, </t>
  </si>
  <si>
    <t>PERMINTAAN DATA BARU TAHUN 2021</t>
  </si>
  <si>
    <t>Malang</t>
  </si>
  <si>
    <t>Jawa Timur</t>
  </si>
  <si>
    <t>Indonesia</t>
  </si>
  <si>
    <t>Sumber : bps.go.id</t>
  </si>
  <si>
    <t xml:space="preserve">Badan Pusat Statistik </t>
  </si>
  <si>
    <t>Indeks Pemberdayaan Gender (IDG)</t>
  </si>
  <si>
    <t>Kabupaten Malang</t>
  </si>
  <si>
    <t>Indeks Pemberdayaan Gender</t>
  </si>
  <si>
    <t>Data tahun 2016 tidak disajikan menurut Kabupaten/Kota karena ada pengurangan sampel Sakernas</t>
  </si>
  <si>
    <t>Source Url: https://jatim.bps.go.id/indicator/40/177/1/indeks-pemberdayaan-gender-idg-.html</t>
  </si>
  <si>
    <t>Access Time: May 31, 2021, 2:08 pm</t>
  </si>
  <si>
    <t>Wilayah</t>
  </si>
  <si>
    <t>2021</t>
  </si>
  <si>
    <t>2022</t>
  </si>
  <si>
    <t>1 - 6</t>
  </si>
  <si>
    <t>8 - 12</t>
  </si>
  <si>
    <t>14 - 15</t>
  </si>
  <si>
    <t>17 - 18</t>
  </si>
  <si>
    <t>19-25</t>
  </si>
  <si>
    <t>25-45</t>
  </si>
  <si>
    <t>35.07.123.1 Indeks Pembangunan Gender (IPG) Kabupaten Malang</t>
  </si>
  <si>
    <t>35.07.123.2 Indeks Pemberdayaan Gender (IDG) Kabupaten Malang</t>
  </si>
  <si>
    <t xml:space="preserve">35.07.123.3 DATA PEREMPUAN KEPALA KELUARGA (PEKKA) </t>
  </si>
  <si>
    <t xml:space="preserve">35.07.123.4 Banyaknya Kasus Kekerasan Pada Perempuan Berdasarkan Usia Di Kabupaten Malang </t>
  </si>
  <si>
    <t xml:space="preserve">35.07.123.5 Banyaknya Kasus Kekerasan Pada Perempuan Berdasarkan Bentuk Kekerasan Di Kabupaten Malang </t>
  </si>
  <si>
    <t xml:space="preserve">35.07.123.6 Banyaknya Kasus Kekerasan Pada Anak Berdasarkan Usia dan Jenis Kelamin di Kabupaten Malang </t>
  </si>
  <si>
    <t xml:space="preserve">35.07.123.7 Banyaknya Kasus Kekerasan Pada Anak Berdasarkan Jenis Kekerasan dan Jenis Kelamin di Kabupaten Malang </t>
  </si>
  <si>
    <t xml:space="preserve">35.07.123.8 Banyaknya Kasus Kekerasan Pada Anak Berdasarkan Jenis Kelamin di Kabupaten Malang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</si>
</sst>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89">
    <xf numFmtId="0" fontId="0" fillId="0" borderId="0" xfId="0"/>
    <xf numFmtId="0" fontId="2" fillId="0" borderId="0" xfId="3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9" fillId="0" borderId="0" xfId="1" applyFont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0" fontId="9" fillId="2" borderId="0" xfId="1" applyNumberFormat="1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/>
    <xf numFmtId="0" fontId="4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9" fillId="0" borderId="0" xfId="1" applyFont="1" applyAlignment="1">
      <alignment vertical="center"/>
    </xf>
    <xf numFmtId="16" fontId="4" fillId="3" borderId="1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5" fillId="0" borderId="0" xfId="2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1" applyFont="1" applyBorder="1"/>
    <xf numFmtId="0" fontId="10" fillId="3" borderId="1" xfId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3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2" fontId="9" fillId="0" borderId="0" xfId="1" applyNumberFormat="1" applyFont="1" applyBorder="1"/>
    <xf numFmtId="0" fontId="4" fillId="0" borderId="0" xfId="0" applyFont="1" applyBorder="1" applyAlignment="1">
      <alignment horizontal="center" vertical="center"/>
    </xf>
    <xf numFmtId="0" fontId="5" fillId="0" borderId="0" xfId="4" applyNumberFormat="1" applyFont="1" applyFill="1" applyBorder="1"/>
    <xf numFmtId="0" fontId="4" fillId="3" borderId="1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vertical="center"/>
    </xf>
    <xf numFmtId="0" fontId="5" fillId="0" borderId="2" xfId="4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/>
    <xf numFmtId="0" fontId="4" fillId="3" borderId="1" xfId="4" applyNumberFormat="1" applyFont="1" applyFill="1" applyBorder="1" applyAlignment="1">
      <alignment horizontal="center" vertical="center"/>
    </xf>
    <xf numFmtId="0" fontId="4" fillId="3" borderId="2" xfId="4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/>
    </xf>
    <xf numFmtId="16" fontId="4" fillId="3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" applyNumberFormat="1" applyFont="1" applyFill="1" applyBorder="1"/>
  </cellXfs>
  <cellStyles count="5">
    <cellStyle name="Comma 2" xfId="2"/>
    <cellStyle name="Normal" xfId="0" builtinId="0"/>
    <cellStyle name="Normal 2" xfId="1"/>
    <cellStyle name="Normal 2 32" xfId="3"/>
    <cellStyle name="Normal 3" xfId="4"/>
  </cellStyles>
  <dxfs count="0"/>
  <tableStyles count="0" defaultTableStyle="TableStyleMedium2" defaultPivotStyle="PivotStyleMedium9"/>
  <colors>
    <mruColors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Kasus Kekerasan Pada Perempuan Berdasarkan Usia Di Kabupaten Malang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'35.07.123.4'!#REF!</c:f>
              <c:strCache>
                <c:ptCount val="1"/>
                <c:pt idx="0">
                  <c:v>19-24 Tahun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'35.07.123.4'!#REF!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'35.07.123.4'!#REF!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'35.07.123.4'!#REF!</c:f>
              <c:strCache>
                <c:ptCount val="1"/>
                <c:pt idx="0">
                  <c:v>25-44 Tahun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2222222222222223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'35.07.123.4'!#REF!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'35.07.123.4'!#REF!</c:f>
              <c:numCache>
                <c:formatCode>General</c:formatCode>
                <c:ptCount val="3"/>
                <c:pt idx="0">
                  <c:v>50</c:v>
                </c:pt>
                <c:pt idx="1">
                  <c:v>19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'35.07.123.4'!#REF!</c:f>
              <c:strCache>
                <c:ptCount val="1"/>
                <c:pt idx="0">
                  <c:v>45+ Tahun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9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55555555555555E-2"/>
                  <c:y val="-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'35.07.123.4'!#REF!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'35.07.123.4'!#REF!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9061728"/>
        <c:axId val="-29055744"/>
        <c:axId val="0"/>
      </c:bar3DChart>
      <c:catAx>
        <c:axId val="-2906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29055744"/>
        <c:crosses val="autoZero"/>
        <c:auto val="1"/>
        <c:lblAlgn val="ctr"/>
        <c:lblOffset val="100"/>
        <c:noMultiLvlLbl val="0"/>
      </c:catAx>
      <c:valAx>
        <c:axId val="-29055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2906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horzBrick">
      <a:fgClr>
        <a:schemeClr val="accent3">
          <a:lumMod val="20000"/>
          <a:lumOff val="8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607411</xdr:colOff>
      <xdr:row>1</xdr:row>
      <xdr:rowOff>0</xdr:rowOff>
    </xdr:from>
    <xdr:to>
      <xdr:col>13</xdr:col>
      <xdr:colOff>345090</xdr:colOff>
      <xdr:row>9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551136" y="295275"/>
          <a:ext cx="522407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Indeks Pembangunan Gender (IPG) Kabupaten Malang</a:t>
          </a:r>
        </a:p>
        <a:p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Nasional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7336</xdr:colOff>
      <xdr:row>9</xdr:row>
      <xdr:rowOff>123823</xdr:rowOff>
    </xdr:from>
    <xdr:to>
      <xdr:col>13</xdr:col>
      <xdr:colOff>354615</xdr:colOff>
      <xdr:row>30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560661" y="2619373"/>
          <a:ext cx="5224079" cy="2705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Pembangunan Gender (IPG)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Pembangunan</a:t>
          </a:r>
          <a:r>
            <a:rPr lang="en-US" sz="1100" baseline="0"/>
            <a:t> Gender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ndikator yang menggambarkan perbandingan (rasio) capaian antara IPM Perempuan dengan IPM Laki-laki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Kabupaten Malang, Jawa Timur dan Indonesia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Pembangunan Gender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Berapa Indeks Pembangunan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30</xdr:row>
      <xdr:rowOff>133349</xdr:rowOff>
    </xdr:from>
    <xdr:to>
      <xdr:col>16</xdr:col>
      <xdr:colOff>266700</xdr:colOff>
      <xdr:row>55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553325" y="5429249"/>
          <a:ext cx="6972300" cy="3286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IPG adalah indikator yang menggambarkan perbandingan (rasio) capaian antara IPM Perempuan dengan IPM Laki-laki. Penghitungan IPG mengacu pada metodologi yang digunakan oleh UNDP dalam menghitung Gender Development Index (GDI) dan Human Development Indeks (HDI) pada tahun 2010. </a:t>
          </a:r>
          <a:endParaRPr lang="en-US" sz="1100"/>
        </a:p>
        <a:p>
          <a:r>
            <a:rPr lang="en-US" sz="1100"/>
            <a:t>4. Interpretasi				: Nilai IPG Kabupaten Malang pada</a:t>
          </a:r>
          <a:r>
            <a:rPr lang="en-US" sz="1100" baseline="0"/>
            <a:t> 2018-2019 masih dibawah nilai IPG Jawa Timur dan Indonesia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IPG = IPM perempuan / IPM laki-laki</a:t>
          </a:r>
          <a:endParaRPr lang="en-US" sz="1100" baseline="0"/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Nasional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13</xdr:col>
      <xdr:colOff>347279</xdr:colOff>
      <xdr:row>10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572375" y="238125"/>
          <a:ext cx="522407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Indeks Pemberdayaan</a:t>
          </a:r>
          <a:r>
            <a:rPr lang="en-US" sz="1100" baseline="0"/>
            <a:t> </a:t>
          </a:r>
          <a:r>
            <a:rPr lang="en-US" sz="1100"/>
            <a:t>Gender (IDG) Kabupaten Malang</a:t>
          </a:r>
        </a:p>
        <a:p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Nasional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9525</xdr:colOff>
      <xdr:row>10</xdr:row>
      <xdr:rowOff>180973</xdr:rowOff>
    </xdr:from>
    <xdr:to>
      <xdr:col>13</xdr:col>
      <xdr:colOff>356804</xdr:colOff>
      <xdr:row>30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581900" y="2562223"/>
          <a:ext cx="5224079" cy="2705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Pemberdayaan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Gender (IDG)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Pemberdayaan</a:t>
          </a:r>
          <a:r>
            <a:rPr lang="en-US" sz="1100" baseline="0"/>
            <a:t> Gender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indikator yang digunakan untuk mengukur terlaksananya keadilan dan kesetaraan gender berdasarkan partisipasi politik dan pengambilan keputusan yang dilihat dari proporsi laki-laki dan perempuan di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 dan Jawa Timur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Pembangunan Gender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Berapa Indeks Pembangunan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2189</xdr:colOff>
      <xdr:row>31</xdr:row>
      <xdr:rowOff>85723</xdr:rowOff>
    </xdr:from>
    <xdr:to>
      <xdr:col>16</xdr:col>
      <xdr:colOff>268889</xdr:colOff>
      <xdr:row>60</xdr:row>
      <xdr:rowOff>66674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574564" y="5372098"/>
          <a:ext cx="6972300" cy="3848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Indeks Pemberdayaan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Gender (IDG) </a:t>
          </a:r>
          <a:endParaRPr lang="en-US" sz="1100"/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indikator yang digunakan untuk mengukur terlaksananya keadilan dan kesetaraan gender berdasarkan partisipasi politik dan pengambilan keputusan yang dilihat dari proporsi laki-laki dan perempuan dalam parlemen, partisipasi ekonomi dan pengambilan keputusan yang dilihat dari 2 (dua) indikator yaitu proporsi laki-laki dan perempuan sebagai legislator, pejabat senior dan manager serta presentase laki-laki dalam posisi profesional dan teknis dan sumber ekonomi yang diukur dengan perkiraan pendapatan laki-laki dan perempuan.</a:t>
          </a:r>
        </a:p>
        <a:p>
          <a:r>
            <a:rPr lang="en-US" sz="1100"/>
            <a:t>4. Interpretasi				: Nilai IPG Kabupaten Malang pada</a:t>
          </a:r>
          <a:r>
            <a:rPr lang="en-US" sz="1100" baseline="0"/>
            <a:t> 2018-2019 masih dibawah nilai IPG Jawa Timur dan Indonesia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IDG = IDM perempuan / IDM laki-laki</a:t>
          </a:r>
          <a:endParaRPr lang="en-US" sz="1100" baseline="0"/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Nasional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28</xdr:col>
      <xdr:colOff>313412</xdr:colOff>
      <xdr:row>10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618083" y="243417"/>
          <a:ext cx="5224079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Perempuan Kepala</a:t>
          </a:r>
          <a:r>
            <a:rPr lang="en-US" sz="1100" baseline="0"/>
            <a:t> Keluarga</a:t>
          </a:r>
          <a:endParaRPr lang="en-US" sz="1100"/>
        </a:p>
        <a:p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Nasional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20</xdr:col>
      <xdr:colOff>9525</xdr:colOff>
      <xdr:row>10</xdr:row>
      <xdr:rowOff>133348</xdr:rowOff>
    </xdr:from>
    <xdr:to>
      <xdr:col>28</xdr:col>
      <xdr:colOff>322937</xdr:colOff>
      <xdr:row>21</xdr:row>
      <xdr:rowOff>160867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4627608" y="2567515"/>
          <a:ext cx="5224079" cy="27051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Jumlah Perempuan Kepala Keluarga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Perempuan Kepala Keluarga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Perempuan yang menjadi kepala keluarga dengan kategori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PEKKA, PEKKA usia produktif, dan PEKKA rentan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PEKKA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perempuan kepala keluarga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20</xdr:col>
      <xdr:colOff>2189</xdr:colOff>
      <xdr:row>22</xdr:row>
      <xdr:rowOff>22223</xdr:rowOff>
    </xdr:from>
    <xdr:to>
      <xdr:col>31</xdr:col>
      <xdr:colOff>222322</xdr:colOff>
      <xdr:row>37</xdr:row>
      <xdr:rowOff>219074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4620272" y="5377390"/>
          <a:ext cx="6972300" cy="3848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Rangking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PEKKA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  <a:p>
          <a:r>
            <a:rPr lang="en-US" sz="1100"/>
            <a:t>2. Konsep				: </a:t>
          </a:r>
        </a:p>
        <a:p>
          <a:r>
            <a:rPr lang="en-US" sz="1100"/>
            <a:t>3. Definisi				:</a:t>
          </a:r>
          <a:r>
            <a:rPr lang="en-US" sz="1100" baseline="0"/>
            <a:t> Rangking kecamatan yang didasarkan pada tingkat nilai PEKKA sesuai dengan kategorinya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4. Interpretasi				: Presentasi</a:t>
          </a:r>
          <a:r>
            <a:rPr lang="en-US" sz="1100" baseline="0"/>
            <a:t> PEKKA prduktif lebih sedikit dibanding dengan PEKKA rentan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Metode/Rumus Penghitungan		: jika a&lt;b maka nilai Rangking a &gt; Rangking b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Nasional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100012</xdr:rowOff>
    </xdr:from>
    <xdr:to>
      <xdr:col>2</xdr:col>
      <xdr:colOff>85724</xdr:colOff>
      <xdr:row>59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438149</xdr:rowOff>
    </xdr:from>
    <xdr:to>
      <xdr:col>19</xdr:col>
      <xdr:colOff>504825</xdr:colOff>
      <xdr:row>9</xdr:row>
      <xdr:rowOff>200024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00925" y="438149"/>
          <a:ext cx="721042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Kasus Kekerasan Pada Perempuan Berdasarkan Usia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  <a:endParaRPr lang="en-US" sz="1100" baseline="0"/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9525</xdr:colOff>
      <xdr:row>10</xdr:row>
      <xdr:rowOff>38097</xdr:rowOff>
    </xdr:from>
    <xdr:to>
      <xdr:col>19</xdr:col>
      <xdr:colOff>390525</xdr:colOff>
      <xdr:row>27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410450" y="2762247"/>
          <a:ext cx="7086600" cy="37242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Banyaknya Kasus Kekerasan Pada Perempuan Berdasarkan Usia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kekerasan perempuan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kekerasan pada perempuan berdasarkan rentang usia 19-25 tahun, 25-45 tahun, dan 45 tahun ke atas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PEKKA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kekerasan perempuan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</xdr:rowOff>
    </xdr:from>
    <xdr:to>
      <xdr:col>21</xdr:col>
      <xdr:colOff>133350</xdr:colOff>
      <xdr:row>9</xdr:row>
      <xdr:rowOff>85726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4288750" y="276226"/>
          <a:ext cx="7448550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Kasus Kekerasan Pada Perempuan Berdasarkan Bentuk Kekerasan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  <a:endParaRPr lang="en-US" sz="1100" baseline="0"/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9525</xdr:colOff>
      <xdr:row>10</xdr:row>
      <xdr:rowOff>38097</xdr:rowOff>
    </xdr:from>
    <xdr:to>
      <xdr:col>22</xdr:col>
      <xdr:colOff>228600</xdr:colOff>
      <xdr:row>27</xdr:row>
      <xdr:rowOff>133350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4298275" y="2743197"/>
          <a:ext cx="8143875" cy="37052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Banyaknya Kasus Kekerasan Pada Perempuan Berdasarkan Bentuk Kekerasan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kekerasan perempuan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kekerasan pada perempuan berdasarkan dengan bentuk kekerasan fisik, psikis, seksual, penelantaran, dan lainnya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Kekerasan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kekerasan perempuan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27</xdr:col>
      <xdr:colOff>352425</xdr:colOff>
      <xdr:row>10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782175" y="247650"/>
          <a:ext cx="76676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Kasus Kekerasan Pada Perempuan Berdasarkan Bentuk Kekerasan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</a:t>
          </a:r>
          <a:endParaRPr lang="en-US" sz="1100" baseline="0"/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15</xdr:col>
      <xdr:colOff>0</xdr:colOff>
      <xdr:row>11</xdr:row>
      <xdr:rowOff>114297</xdr:rowOff>
    </xdr:from>
    <xdr:to>
      <xdr:col>27</xdr:col>
      <xdr:colOff>266700</xdr:colOff>
      <xdr:row>29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782175" y="2847972"/>
          <a:ext cx="7581900" cy="3648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Banyaknya Kasus Kekerasan Pada Perempuan Berdasarkan Bentuk Kekerasan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kekerasan perempuan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kekerasan pada perempuan berdasarkan dengan bentuk kekerasan fisik, psikis, seksual, penelantaran, dan lainnya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Kekerasan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kekerasan perempuan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20</xdr:row>
      <xdr:rowOff>66675</xdr:rowOff>
    </xdr:from>
    <xdr:to>
      <xdr:col>15</xdr:col>
      <xdr:colOff>247650</xdr:colOff>
      <xdr:row>35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6115050" y="5057775"/>
          <a:ext cx="4819650" cy="297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Mengetahui, </a:t>
          </a:r>
        </a:p>
        <a:p>
          <a:pPr algn="ctr"/>
          <a:r>
            <a:rPr lang="en-US" sz="1100"/>
            <a:t>KEPALA DINAS</a:t>
          </a:r>
          <a:r>
            <a:rPr lang="en-US" sz="1100" baseline="0"/>
            <a:t> PEMBERDAYAAN PEREMPUAN DAN PERLINDUNGAN ANAK</a:t>
          </a:r>
        </a:p>
        <a:p>
          <a:pPr algn="ctr"/>
          <a:r>
            <a:rPr lang="en-US" sz="1100" baseline="0"/>
            <a:t>KABUPATEN MALANG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id-ID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HARRY SETIA BUDI, S.STP, MSi</a:t>
          </a:r>
          <a:endParaRPr lang="en-ID">
            <a:effectLst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Pembina 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Utama Muda</a:t>
          </a:r>
          <a:endParaRPr lang="en-ID">
            <a:effectLst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NIP: 19</a:t>
          </a:r>
          <a:r>
            <a:rPr lang="id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80707 199810 1 001</a:t>
          </a:r>
          <a:endParaRPr lang="en-ID">
            <a:effectLst/>
          </a:endParaRPr>
        </a:p>
        <a:p>
          <a:pPr algn="ctr"/>
          <a:endParaRPr lang="en-US" sz="1100" u="none"/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28</xdr:col>
      <xdr:colOff>219075</xdr:colOff>
      <xdr:row>10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906250" y="457200"/>
          <a:ext cx="6924675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Kasus Kekerasan Pada Anak Berdasarkan Jenis Kekerasan dan Jenis Kelamin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17</xdr:col>
      <xdr:colOff>9525</xdr:colOff>
      <xdr:row>10</xdr:row>
      <xdr:rowOff>95247</xdr:rowOff>
    </xdr:from>
    <xdr:to>
      <xdr:col>28</xdr:col>
      <xdr:colOff>314325</xdr:colOff>
      <xdr:row>27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15775" y="2724147"/>
          <a:ext cx="7010400" cy="3762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Kasus Kekerasan Pada Anak Berdasarkan Jenis Kekerasan dan Jenis Kelamin </a:t>
          </a:r>
          <a:r>
            <a:rPr lang="en-US" sz="1100"/>
            <a:t>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kekerasan anak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kekerasan pada anak berdasarkan jenis fisik, psikis, seksual, eksploitasi, penelantaran, dan lainnya serta berdasarkan jenis kelaminnya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Kekerasan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kekerasan anak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419099</xdr:rowOff>
    </xdr:from>
    <xdr:to>
      <xdr:col>19</xdr:col>
      <xdr:colOff>190500</xdr:colOff>
      <xdr:row>10</xdr:row>
      <xdr:rowOff>180974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667500" y="419099"/>
          <a:ext cx="7505700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Banyaknya Kasus Kekerasan Pada Anak Berdasarkan Jenis Kelamin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Dinas Pemberdayaan Perempuan dan Perlindungan Anak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19050</xdr:colOff>
      <xdr:row>11</xdr:row>
      <xdr:rowOff>133347</xdr:rowOff>
    </xdr:from>
    <xdr:to>
      <xdr:col>19</xdr:col>
      <xdr:colOff>0</xdr:colOff>
      <xdr:row>30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686550" y="2971797"/>
          <a:ext cx="7296150" cy="37338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Kasus Kekerasan Pada Anak Berdasarkan Jenis Kelamin </a:t>
          </a:r>
          <a:r>
            <a:rPr lang="en-US" sz="1100"/>
            <a:t> 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kekerasan anak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kekerasan pada anak berdasarkan jenis kelaminnya pada setiap kecamatan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Bulannan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Kekerasan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kasus kekerasan anak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SID_Peterongan\00%20SID_Peterongan\07_OM\01%20DataDI\DI05_DataDisain\DebitIntake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ku_1\PENAWARAN\SUMBER%20KEMANTEN\2_CV_AMANDEGA\Buku%20Irigasi%20Sumber%20Kemanten\Paketan%20GOI\Paketan%20Puseeeenggg\RAB%20BOQ%20Finally\00%20SID_Peterongan\00%20SID_Peterongan\07_OM\01%20DataDI\DI05_DataDisain\DebitIntake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@triody\Urgen\Rumus2\HIDEXC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00%20New%20Project\VK2003(1)_SIM\NOMEN_NEW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ka\CHUPYKA%20(H)\VK2003(1)_SIM\NOMEN_NEW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RIS\PROJEC~3\KETERS~2\MOCKBO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  <sheetName val="harsat"/>
      <sheetName val="Analis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Thompson"/>
      <sheetName val="07-Cipoletti"/>
      <sheetName val="08-Drempel"/>
      <sheetName val="SKOT-BAL"/>
      <sheetName val="PINTU"/>
      <sheetName val="T04-Q str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NYA"/>
      <sheetName val="Data_CH"/>
      <sheetName val="Thiesen"/>
      <sheetName val="CHrata"/>
      <sheetName val="LogNorm"/>
      <sheetName val="Pearson"/>
      <sheetName val="Gumbel"/>
      <sheetName val="Iway"/>
      <sheetName val="Chi&amp;Smirnov"/>
      <sheetName val="Nisbah"/>
      <sheetName val="Snyder"/>
      <sheetName val="Gama I"/>
      <sheetName val="Nakayasu"/>
      <sheetName val="ChUlang"/>
      <sheetName val="Qulang"/>
      <sheetName val="GrafGama"/>
      <sheetName val="GrafSNYD"/>
    </sheetNames>
    <sheetDataSet>
      <sheetData sheetId="0" refreshError="1"/>
      <sheetData sheetId="1"/>
      <sheetData sheetId="2" refreshError="1">
        <row r="2">
          <cell r="B2" t="str">
            <v>56</v>
          </cell>
        </row>
        <row r="4">
          <cell r="B4" t="str">
            <v>Nama  55,72</v>
          </cell>
        </row>
        <row r="6">
          <cell r="B6" t="str">
            <v>KOEFISIEN THIESSEN</v>
          </cell>
        </row>
        <row r="8">
          <cell r="B8" t="str">
            <v>No</v>
          </cell>
          <cell r="C8" t="str">
            <v>Nama</v>
          </cell>
          <cell r="D8" t="str">
            <v>Tahun</v>
          </cell>
          <cell r="E8" t="str">
            <v>Luas</v>
          </cell>
          <cell r="F8" t="str">
            <v>Koefisien</v>
          </cell>
        </row>
        <row r="9">
          <cell r="B9" t="str">
            <v>Code</v>
          </cell>
          <cell r="C9" t="str">
            <v>Stasiun Pengamatan</v>
          </cell>
          <cell r="D9" t="str">
            <v>Pengamatan</v>
          </cell>
          <cell r="E9" t="str">
            <v>(Km2)</v>
          </cell>
          <cell r="F9" t="str">
            <v>Thiessen</v>
          </cell>
        </row>
        <row r="11">
          <cell r="B11">
            <v>1</v>
          </cell>
          <cell r="C11" t="str">
            <v>Swono</v>
          </cell>
          <cell r="D11" t="str">
            <v>1981 -1997</v>
          </cell>
          <cell r="E11">
            <v>55.72</v>
          </cell>
          <cell r="F11">
            <v>7.0000000000000007E-2</v>
          </cell>
        </row>
        <row r="12">
          <cell r="B12">
            <v>2</v>
          </cell>
          <cell r="C12" t="str">
            <v>Bbiru</v>
          </cell>
          <cell r="E12">
            <v>183.08</v>
          </cell>
          <cell r="F12">
            <v>0.23</v>
          </cell>
        </row>
        <row r="13">
          <cell r="B13">
            <v>3</v>
          </cell>
          <cell r="C13" t="str">
            <v>Krlo</v>
          </cell>
          <cell r="E13">
            <v>262.68</v>
          </cell>
          <cell r="F13">
            <v>0.33</v>
          </cell>
        </row>
        <row r="14">
          <cell r="B14">
            <v>4</v>
          </cell>
          <cell r="C14" t="str">
            <v>Sltg</v>
          </cell>
          <cell r="E14">
            <v>191.04</v>
          </cell>
          <cell r="F14">
            <v>0.24</v>
          </cell>
        </row>
        <row r="15">
          <cell r="B15">
            <v>5</v>
          </cell>
          <cell r="C15" t="str">
            <v>Plor</v>
          </cell>
          <cell r="E15">
            <v>79.599999999999994</v>
          </cell>
          <cell r="F15">
            <v>0.1</v>
          </cell>
        </row>
        <row r="16">
          <cell r="B16">
            <v>6</v>
          </cell>
          <cell r="C16" t="str">
            <v>Wntg</v>
          </cell>
          <cell r="E16">
            <v>23.88</v>
          </cell>
          <cell r="F16">
            <v>0.03</v>
          </cell>
        </row>
        <row r="17">
          <cell r="E17">
            <v>796</v>
          </cell>
          <cell r="F17">
            <v>1</v>
          </cell>
        </row>
      </sheetData>
      <sheetData sheetId="3" refreshError="1">
        <row r="2">
          <cell r="A2" t="str">
            <v>CURAH HUJAN HARIAN RATA-RATA MAKSIMUM</v>
          </cell>
        </row>
        <row r="3">
          <cell r="A3" t="str">
            <v>BERDASARKAN MAKSIMUM HUJAN</v>
          </cell>
        </row>
        <row r="5">
          <cell r="A5" t="str">
            <v>Tahun</v>
          </cell>
          <cell r="B5" t="str">
            <v>Hujan Maksimum Stasiun</v>
          </cell>
          <cell r="H5" t="str">
            <v>CH. STASIUN x KOEF. THIESSEN</v>
          </cell>
          <cell r="N5" t="str">
            <v>CH. RATA-2</v>
          </cell>
        </row>
        <row r="6">
          <cell r="B6" t="str">
            <v>Swono</v>
          </cell>
          <cell r="C6" t="str">
            <v>Bbiru</v>
          </cell>
          <cell r="D6" t="str">
            <v>Krlo</v>
          </cell>
          <cell r="E6" t="str">
            <v>Sltg</v>
          </cell>
          <cell r="F6" t="str">
            <v>Plor</v>
          </cell>
          <cell r="G6" t="str">
            <v>Wntg</v>
          </cell>
          <cell r="H6" t="str">
            <v>Swono</v>
          </cell>
          <cell r="I6" t="str">
            <v>Bbiru</v>
          </cell>
          <cell r="J6" t="str">
            <v>Krlo</v>
          </cell>
          <cell r="K6" t="str">
            <v>Sltg</v>
          </cell>
          <cell r="L6" t="str">
            <v>Plor</v>
          </cell>
          <cell r="M6" t="str">
            <v>Wntg</v>
          </cell>
          <cell r="N6" t="str">
            <v>(mm)</v>
          </cell>
        </row>
        <row r="7">
          <cell r="H7">
            <v>7.0000000000000007E-2</v>
          </cell>
          <cell r="I7">
            <v>0.23</v>
          </cell>
          <cell r="J7">
            <v>0.33</v>
          </cell>
          <cell r="K7">
            <v>0.24</v>
          </cell>
          <cell r="L7">
            <v>0.1</v>
          </cell>
          <cell r="M7">
            <v>0.03</v>
          </cell>
        </row>
        <row r="9">
          <cell r="A9">
            <v>1980</v>
          </cell>
          <cell r="B9">
            <v>162</v>
          </cell>
          <cell r="C9">
            <v>60</v>
          </cell>
          <cell r="D9">
            <v>65</v>
          </cell>
          <cell r="E9">
            <v>140</v>
          </cell>
          <cell r="F9">
            <v>99</v>
          </cell>
          <cell r="G9">
            <v>68</v>
          </cell>
          <cell r="H9">
            <v>11.340000000000002</v>
          </cell>
          <cell r="I9">
            <v>13.8</v>
          </cell>
          <cell r="J9">
            <v>21.45</v>
          </cell>
          <cell r="K9">
            <v>33.6</v>
          </cell>
          <cell r="L9">
            <v>9.9</v>
          </cell>
          <cell r="M9">
            <v>2.04</v>
          </cell>
          <cell r="N9">
            <v>92</v>
          </cell>
        </row>
        <row r="10">
          <cell r="A10">
            <v>1981</v>
          </cell>
          <cell r="B10">
            <v>110</v>
          </cell>
          <cell r="C10">
            <v>94</v>
          </cell>
          <cell r="D10">
            <v>118</v>
          </cell>
          <cell r="E10">
            <v>100</v>
          </cell>
          <cell r="F10">
            <v>157</v>
          </cell>
          <cell r="G10">
            <v>130</v>
          </cell>
          <cell r="H10">
            <v>7.7000000000000011</v>
          </cell>
          <cell r="I10">
            <v>21.62</v>
          </cell>
          <cell r="J10">
            <v>38.940000000000005</v>
          </cell>
          <cell r="K10">
            <v>24</v>
          </cell>
          <cell r="L10">
            <v>15.700000000000001</v>
          </cell>
          <cell r="M10">
            <v>3.9</v>
          </cell>
          <cell r="N10">
            <v>112</v>
          </cell>
        </row>
        <row r="11">
          <cell r="A11">
            <v>1982</v>
          </cell>
          <cell r="B11">
            <v>170</v>
          </cell>
          <cell r="C11">
            <v>74</v>
          </cell>
          <cell r="D11">
            <v>124</v>
          </cell>
          <cell r="E11">
            <v>140</v>
          </cell>
          <cell r="F11">
            <v>129</v>
          </cell>
          <cell r="G11">
            <v>108</v>
          </cell>
          <cell r="H11">
            <v>11.9</v>
          </cell>
          <cell r="I11">
            <v>17.02</v>
          </cell>
          <cell r="J11">
            <v>40.92</v>
          </cell>
          <cell r="K11">
            <v>33.6</v>
          </cell>
          <cell r="L11">
            <v>12.9</v>
          </cell>
          <cell r="M11">
            <v>3.2399999999999998</v>
          </cell>
          <cell r="N11">
            <v>120</v>
          </cell>
        </row>
        <row r="12">
          <cell r="A12">
            <v>1983</v>
          </cell>
          <cell r="B12">
            <v>149</v>
          </cell>
          <cell r="C12">
            <v>70</v>
          </cell>
          <cell r="D12">
            <v>109</v>
          </cell>
          <cell r="E12">
            <v>150</v>
          </cell>
          <cell r="F12">
            <v>90</v>
          </cell>
          <cell r="G12">
            <v>87</v>
          </cell>
          <cell r="H12">
            <v>10.430000000000001</v>
          </cell>
          <cell r="I12">
            <v>16.100000000000001</v>
          </cell>
          <cell r="J12">
            <v>35.97</v>
          </cell>
          <cell r="K12">
            <v>36</v>
          </cell>
          <cell r="L12">
            <v>9</v>
          </cell>
          <cell r="M12">
            <v>2.61</v>
          </cell>
          <cell r="N12">
            <v>110</v>
          </cell>
        </row>
        <row r="13">
          <cell r="A13">
            <v>1984</v>
          </cell>
          <cell r="B13">
            <v>116</v>
          </cell>
          <cell r="C13">
            <v>100</v>
          </cell>
          <cell r="D13">
            <v>74</v>
          </cell>
          <cell r="E13">
            <v>94</v>
          </cell>
          <cell r="F13">
            <v>106</v>
          </cell>
          <cell r="G13">
            <v>123</v>
          </cell>
          <cell r="H13">
            <v>8.120000000000001</v>
          </cell>
          <cell r="I13">
            <v>23</v>
          </cell>
          <cell r="J13">
            <v>24.42</v>
          </cell>
          <cell r="K13">
            <v>22.56</v>
          </cell>
          <cell r="L13">
            <v>10.600000000000001</v>
          </cell>
          <cell r="M13">
            <v>3.69</v>
          </cell>
          <cell r="N13">
            <v>92</v>
          </cell>
        </row>
        <row r="14">
          <cell r="A14">
            <v>1985</v>
          </cell>
          <cell r="B14">
            <v>94</v>
          </cell>
          <cell r="C14">
            <v>62</v>
          </cell>
          <cell r="D14">
            <v>86</v>
          </cell>
          <cell r="E14">
            <v>229</v>
          </cell>
          <cell r="F14">
            <v>158</v>
          </cell>
          <cell r="G14">
            <v>150</v>
          </cell>
          <cell r="H14">
            <v>6.580000000000001</v>
          </cell>
          <cell r="I14">
            <v>14.26</v>
          </cell>
          <cell r="J14">
            <v>28.380000000000003</v>
          </cell>
          <cell r="K14">
            <v>54.96</v>
          </cell>
          <cell r="L14">
            <v>15.8</v>
          </cell>
          <cell r="M14">
            <v>4.5</v>
          </cell>
          <cell r="N14">
            <v>124</v>
          </cell>
        </row>
        <row r="15">
          <cell r="A15">
            <v>1986</v>
          </cell>
          <cell r="B15">
            <v>103</v>
          </cell>
          <cell r="C15">
            <v>120</v>
          </cell>
          <cell r="D15">
            <v>67</v>
          </cell>
          <cell r="E15">
            <v>194</v>
          </cell>
          <cell r="F15">
            <v>145</v>
          </cell>
          <cell r="G15">
            <v>99</v>
          </cell>
          <cell r="H15">
            <v>7.2100000000000009</v>
          </cell>
          <cell r="I15">
            <v>27.6</v>
          </cell>
          <cell r="J15">
            <v>22.11</v>
          </cell>
          <cell r="K15">
            <v>46.559999999999995</v>
          </cell>
          <cell r="L15">
            <v>14.5</v>
          </cell>
          <cell r="M15">
            <v>2.9699999999999998</v>
          </cell>
          <cell r="N15">
            <v>121</v>
          </cell>
        </row>
        <row r="16">
          <cell r="A16">
            <v>1987</v>
          </cell>
          <cell r="B16">
            <v>115</v>
          </cell>
          <cell r="C16">
            <v>100</v>
          </cell>
          <cell r="D16">
            <v>52</v>
          </cell>
          <cell r="E16">
            <v>140</v>
          </cell>
          <cell r="F16">
            <v>88</v>
          </cell>
          <cell r="G16">
            <v>83</v>
          </cell>
          <cell r="H16">
            <v>8.0500000000000007</v>
          </cell>
          <cell r="I16">
            <v>23</v>
          </cell>
          <cell r="J16">
            <v>17.16</v>
          </cell>
          <cell r="K16">
            <v>33.6</v>
          </cell>
          <cell r="L16">
            <v>8.8000000000000007</v>
          </cell>
          <cell r="M16">
            <v>2.4899999999999998</v>
          </cell>
          <cell r="N16">
            <v>93</v>
          </cell>
        </row>
        <row r="17">
          <cell r="A17">
            <v>1988</v>
          </cell>
          <cell r="B17">
            <v>185</v>
          </cell>
          <cell r="C17">
            <v>91</v>
          </cell>
          <cell r="D17">
            <v>61</v>
          </cell>
          <cell r="E17">
            <v>95</v>
          </cell>
          <cell r="F17">
            <v>149</v>
          </cell>
          <cell r="G17">
            <v>59</v>
          </cell>
          <cell r="H17">
            <v>12.950000000000001</v>
          </cell>
          <cell r="I17">
            <v>20.93</v>
          </cell>
          <cell r="J17">
            <v>20.130000000000003</v>
          </cell>
          <cell r="K17">
            <v>22.8</v>
          </cell>
          <cell r="L17">
            <v>14.9</v>
          </cell>
          <cell r="M17">
            <v>1.77</v>
          </cell>
          <cell r="N17">
            <v>93</v>
          </cell>
        </row>
        <row r="18">
          <cell r="A18">
            <v>1989</v>
          </cell>
          <cell r="B18">
            <v>135</v>
          </cell>
          <cell r="C18">
            <v>90</v>
          </cell>
          <cell r="D18">
            <v>73</v>
          </cell>
          <cell r="E18">
            <v>113</v>
          </cell>
          <cell r="F18">
            <v>143</v>
          </cell>
          <cell r="G18">
            <v>168</v>
          </cell>
          <cell r="H18">
            <v>9.4500000000000011</v>
          </cell>
          <cell r="I18">
            <v>20.7</v>
          </cell>
          <cell r="J18">
            <v>24.09</v>
          </cell>
          <cell r="K18">
            <v>27.119999999999997</v>
          </cell>
          <cell r="L18">
            <v>14.3</v>
          </cell>
          <cell r="M18">
            <v>5.04</v>
          </cell>
          <cell r="N18">
            <v>101</v>
          </cell>
        </row>
        <row r="19">
          <cell r="A19">
            <v>1990</v>
          </cell>
          <cell r="B19">
            <v>329</v>
          </cell>
          <cell r="C19">
            <v>65</v>
          </cell>
          <cell r="D19">
            <v>58</v>
          </cell>
          <cell r="E19">
            <v>84</v>
          </cell>
          <cell r="F19">
            <v>108</v>
          </cell>
          <cell r="G19">
            <v>120</v>
          </cell>
          <cell r="H19">
            <v>23.03</v>
          </cell>
          <cell r="I19">
            <v>14.950000000000001</v>
          </cell>
          <cell r="J19">
            <v>19.14</v>
          </cell>
          <cell r="K19">
            <v>20.16</v>
          </cell>
          <cell r="L19">
            <v>10.8</v>
          </cell>
          <cell r="M19">
            <v>3.5999999999999996</v>
          </cell>
          <cell r="N19">
            <v>92</v>
          </cell>
        </row>
        <row r="20">
          <cell r="A20">
            <v>1991</v>
          </cell>
          <cell r="B20">
            <v>109</v>
          </cell>
          <cell r="C20">
            <v>103</v>
          </cell>
          <cell r="D20">
            <v>55</v>
          </cell>
          <cell r="E20">
            <v>96</v>
          </cell>
          <cell r="F20">
            <v>104</v>
          </cell>
          <cell r="G20">
            <v>153</v>
          </cell>
          <cell r="H20">
            <v>7.6300000000000008</v>
          </cell>
          <cell r="I20">
            <v>23.69</v>
          </cell>
          <cell r="J20">
            <v>18.150000000000002</v>
          </cell>
          <cell r="K20">
            <v>23.04</v>
          </cell>
          <cell r="L20">
            <v>10.4</v>
          </cell>
          <cell r="M20">
            <v>4.59</v>
          </cell>
          <cell r="N20">
            <v>88</v>
          </cell>
        </row>
        <row r="21">
          <cell r="A21">
            <v>1992</v>
          </cell>
          <cell r="B21">
            <v>160</v>
          </cell>
          <cell r="C21">
            <v>101</v>
          </cell>
          <cell r="D21">
            <v>94</v>
          </cell>
          <cell r="E21">
            <v>89</v>
          </cell>
          <cell r="F21">
            <v>86</v>
          </cell>
          <cell r="G21">
            <v>78</v>
          </cell>
          <cell r="H21">
            <v>11.200000000000001</v>
          </cell>
          <cell r="I21">
            <v>23.23</v>
          </cell>
          <cell r="J21">
            <v>31.020000000000003</v>
          </cell>
          <cell r="K21">
            <v>21.36</v>
          </cell>
          <cell r="L21">
            <v>8.6</v>
          </cell>
          <cell r="M21">
            <v>2.34</v>
          </cell>
          <cell r="N21">
            <v>98</v>
          </cell>
        </row>
        <row r="22">
          <cell r="A22">
            <v>1993</v>
          </cell>
          <cell r="B22">
            <v>158</v>
          </cell>
          <cell r="C22">
            <v>137</v>
          </cell>
          <cell r="D22">
            <v>93</v>
          </cell>
          <cell r="E22">
            <v>80</v>
          </cell>
          <cell r="F22">
            <v>132</v>
          </cell>
          <cell r="G22">
            <v>223</v>
          </cell>
          <cell r="H22">
            <v>11.06</v>
          </cell>
          <cell r="I22">
            <v>31.51</v>
          </cell>
          <cell r="J22">
            <v>30.69</v>
          </cell>
          <cell r="K22">
            <v>19.2</v>
          </cell>
          <cell r="L22">
            <v>13.200000000000001</v>
          </cell>
          <cell r="M22">
            <v>6.6899999999999995</v>
          </cell>
          <cell r="N22">
            <v>112</v>
          </cell>
        </row>
        <row r="23">
          <cell r="A23">
            <v>1994</v>
          </cell>
          <cell r="B23">
            <v>150</v>
          </cell>
          <cell r="C23">
            <v>94</v>
          </cell>
          <cell r="D23">
            <v>75</v>
          </cell>
          <cell r="E23">
            <v>84</v>
          </cell>
          <cell r="F23">
            <v>80</v>
          </cell>
          <cell r="G23">
            <v>81</v>
          </cell>
          <cell r="H23">
            <v>10.500000000000002</v>
          </cell>
          <cell r="I23">
            <v>21.62</v>
          </cell>
          <cell r="J23">
            <v>24.75</v>
          </cell>
          <cell r="K23">
            <v>20.16</v>
          </cell>
          <cell r="L23">
            <v>8</v>
          </cell>
          <cell r="M23">
            <v>2.4299999999999997</v>
          </cell>
          <cell r="N23">
            <v>87</v>
          </cell>
        </row>
        <row r="24">
          <cell r="A24">
            <v>1995</v>
          </cell>
          <cell r="B24">
            <v>93</v>
          </cell>
          <cell r="C24">
            <v>91</v>
          </cell>
          <cell r="D24">
            <v>106</v>
          </cell>
          <cell r="E24">
            <v>98</v>
          </cell>
          <cell r="F24">
            <v>90</v>
          </cell>
          <cell r="G24">
            <v>66</v>
          </cell>
          <cell r="H24">
            <v>6.5100000000000007</v>
          </cell>
          <cell r="I24">
            <v>20.93</v>
          </cell>
          <cell r="J24">
            <v>34.980000000000004</v>
          </cell>
          <cell r="K24">
            <v>23.52</v>
          </cell>
          <cell r="L24">
            <v>9</v>
          </cell>
          <cell r="M24">
            <v>1.98</v>
          </cell>
          <cell r="N24">
            <v>97</v>
          </cell>
        </row>
        <row r="25">
          <cell r="A25">
            <v>1996</v>
          </cell>
          <cell r="B25">
            <v>75</v>
          </cell>
          <cell r="C25">
            <v>91</v>
          </cell>
          <cell r="D25">
            <v>82</v>
          </cell>
          <cell r="E25">
            <v>98</v>
          </cell>
          <cell r="F25">
            <v>95</v>
          </cell>
          <cell r="G25">
            <v>106</v>
          </cell>
          <cell r="H25">
            <v>5.2500000000000009</v>
          </cell>
          <cell r="I25">
            <v>20.93</v>
          </cell>
          <cell r="J25">
            <v>27.060000000000002</v>
          </cell>
          <cell r="K25">
            <v>23.52</v>
          </cell>
          <cell r="L25">
            <v>9.5</v>
          </cell>
          <cell r="M25">
            <v>3.1799999999999997</v>
          </cell>
          <cell r="N25">
            <v>89</v>
          </cell>
        </row>
        <row r="26">
          <cell r="A26">
            <v>1997</v>
          </cell>
          <cell r="B26">
            <v>145</v>
          </cell>
          <cell r="C26">
            <v>112</v>
          </cell>
          <cell r="D26">
            <v>120</v>
          </cell>
          <cell r="E26">
            <v>96</v>
          </cell>
          <cell r="F26">
            <v>104</v>
          </cell>
          <cell r="G26">
            <v>97</v>
          </cell>
          <cell r="H26">
            <v>10.15</v>
          </cell>
          <cell r="I26">
            <v>25.76</v>
          </cell>
          <cell r="J26">
            <v>39.6</v>
          </cell>
          <cell r="K26">
            <v>23.04</v>
          </cell>
          <cell r="L26">
            <v>10.4</v>
          </cell>
          <cell r="M26">
            <v>2.9099999999999997</v>
          </cell>
          <cell r="N26">
            <v>112</v>
          </cell>
        </row>
      </sheetData>
      <sheetData sheetId="4" refreshError="1">
        <row r="1">
          <cell r="A1">
            <v>4</v>
          </cell>
        </row>
        <row r="2">
          <cell r="A2" t="str">
            <v>Perhitungan dengan Metode Log Normal 2 Parameter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</row>
        <row r="27">
          <cell r="B27" t="str">
            <v>log xr</v>
          </cell>
          <cell r="C27">
            <v>1.7251615732398469</v>
          </cell>
        </row>
        <row r="31">
          <cell r="D31">
            <v>8.1270371261657467E-2</v>
          </cell>
        </row>
        <row r="34">
          <cell r="D34">
            <v>4.7108846221882869E-2</v>
          </cell>
        </row>
        <row r="36">
          <cell r="A36" t="str">
            <v>Besar Curah Hujan Periode Ulang</v>
          </cell>
        </row>
        <row r="39">
          <cell r="A39" t="str">
            <v>T (tahun)</v>
          </cell>
          <cell r="B39" t="str">
            <v>logx</v>
          </cell>
          <cell r="C39" t="str">
            <v>k</v>
          </cell>
          <cell r="D39" t="str">
            <v>S logx</v>
          </cell>
          <cell r="E39" t="str">
            <v>log Rt</v>
          </cell>
          <cell r="F39" t="str">
            <v>Rt</v>
          </cell>
        </row>
        <row r="40">
          <cell r="A40">
            <v>2</v>
          </cell>
          <cell r="B40">
            <v>1.7251615732398469</v>
          </cell>
          <cell r="C40">
            <v>-0.25</v>
          </cell>
          <cell r="D40">
            <v>8.1270371261657467E-2</v>
          </cell>
          <cell r="E40">
            <v>1.7048439804244324</v>
          </cell>
          <cell r="F40">
            <v>50.680860541187542</v>
          </cell>
        </row>
        <row r="41">
          <cell r="A41">
            <v>3</v>
          </cell>
          <cell r="B41">
            <v>1.7251615732398469</v>
          </cell>
          <cell r="C41">
            <v>0.11599999999999999</v>
          </cell>
          <cell r="D41">
            <v>8.1270371261657467E-2</v>
          </cell>
          <cell r="E41">
            <v>1.734588936306199</v>
          </cell>
          <cell r="F41">
            <v>54.273638335850649</v>
          </cell>
        </row>
        <row r="42">
          <cell r="A42">
            <v>5</v>
          </cell>
          <cell r="B42">
            <v>1.7251615732398469</v>
          </cell>
          <cell r="C42">
            <v>0.83340000000000003</v>
          </cell>
          <cell r="D42">
            <v>8.1270371261657467E-2</v>
          </cell>
          <cell r="E42">
            <v>1.7928923006493123</v>
          </cell>
          <cell r="F42">
            <v>62.071508592027534</v>
          </cell>
        </row>
        <row r="43">
          <cell r="A43">
            <v>10</v>
          </cell>
          <cell r="B43">
            <v>1.7251615732398469</v>
          </cell>
          <cell r="C43">
            <v>1.2910999999999999</v>
          </cell>
          <cell r="D43">
            <v>8.1270371261657467E-2</v>
          </cell>
          <cell r="E43">
            <v>1.8300897495757729</v>
          </cell>
          <cell r="F43">
            <v>67.622270645683145</v>
          </cell>
        </row>
        <row r="44">
          <cell r="A44">
            <v>20</v>
          </cell>
          <cell r="B44">
            <v>1.7251615732398469</v>
          </cell>
          <cell r="C44">
            <v>1.6771</v>
          </cell>
          <cell r="D44">
            <v>8.1270371261657467E-2</v>
          </cell>
          <cell r="E44">
            <v>1.8614601128827726</v>
          </cell>
          <cell r="F44">
            <v>72.687563735917138</v>
          </cell>
        </row>
        <row r="45">
          <cell r="A45">
            <v>25</v>
          </cell>
          <cell r="B45">
            <v>1.7251615732398469</v>
          </cell>
          <cell r="C45">
            <v>1.7190000000000001</v>
          </cell>
          <cell r="D45">
            <v>8.1270371261657467E-2</v>
          </cell>
          <cell r="E45">
            <v>1.864865341438636</v>
          </cell>
          <cell r="F45">
            <v>73.259734673799755</v>
          </cell>
        </row>
        <row r="46">
          <cell r="A46">
            <v>30</v>
          </cell>
          <cell r="B46">
            <v>1.7251615732398469</v>
          </cell>
          <cell r="C46">
            <v>1.7608999999999999</v>
          </cell>
          <cell r="D46">
            <v>8.1270371261657467E-2</v>
          </cell>
          <cell r="E46">
            <v>1.8682705699944995</v>
          </cell>
          <cell r="F46">
            <v>73.836409540075778</v>
          </cell>
        </row>
        <row r="47">
          <cell r="A47">
            <v>50</v>
          </cell>
          <cell r="B47">
            <v>1.7251615732398469</v>
          </cell>
          <cell r="C47">
            <v>2.0962000000000001</v>
          </cell>
          <cell r="D47">
            <v>8.1270371261657467E-2</v>
          </cell>
          <cell r="E47">
            <v>1.8955205254785332</v>
          </cell>
          <cell r="F47">
            <v>78.617734631726108</v>
          </cell>
        </row>
        <row r="48">
          <cell r="A48">
            <v>100</v>
          </cell>
          <cell r="B48">
            <v>1.7251615732398469</v>
          </cell>
          <cell r="C48">
            <v>2.3852000000000002</v>
          </cell>
          <cell r="D48">
            <v>8.1270371261657467E-2</v>
          </cell>
          <cell r="E48">
            <v>1.9190076627731523</v>
          </cell>
          <cell r="F48">
            <v>82.986540968591314</v>
          </cell>
        </row>
      </sheetData>
      <sheetData sheetId="5" refreshError="1">
        <row r="1">
          <cell r="A1">
            <v>5</v>
          </cell>
        </row>
        <row r="2">
          <cell r="A2" t="str">
            <v>Perhitungan dengan Metode Log Pearson Type III</v>
          </cell>
        </row>
        <row r="3">
          <cell r="A3" t="str">
            <v>Rumus: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(log xi - logx)</v>
          </cell>
          <cell r="E6" t="str">
            <v>(log xi - logx)2</v>
          </cell>
          <cell r="F6" t="str">
            <v>(log xi - logx)3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0.14989969015185323</v>
          </cell>
          <cell r="E7">
            <v>2.2469917107621602E-2</v>
          </cell>
          <cell r="F7">
            <v>3.368233612170304E-3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0.11993646677441006</v>
          </cell>
          <cell r="E8">
            <v>1.4384756062329166E-2</v>
          </cell>
          <cell r="F8">
            <v>1.7252568175275358E-3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9.4382362302021905E-2</v>
          </cell>
          <cell r="E9">
            <v>8.9080303137101264E-3</v>
          </cell>
          <cell r="F9">
            <v>8.4076094446598304E-4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8.1018400744040209E-2</v>
          </cell>
          <cell r="E10">
            <v>6.5639812591218949E-3</v>
          </cell>
          <cell r="F10">
            <v>5.3180326412790733E-4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6.0168261770920273E-2</v>
          </cell>
          <cell r="E11">
            <v>3.6202197245339858E-3</v>
          </cell>
          <cell r="F11">
            <v>2.1782232805400974E-4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3.8266420323090466E-2</v>
          </cell>
          <cell r="E12">
            <v>1.4643189243434311E-3</v>
          </cell>
          <cell r="F12">
            <v>5.6034243445981438E-5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2.3026453766353594E-2</v>
          </cell>
          <cell r="E13">
            <v>5.3021757305401964E-4</v>
          </cell>
          <cell r="F13">
            <v>1.2209030432036592E-5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7.2321865831217469E-3</v>
          </cell>
          <cell r="E14">
            <v>5.2304522773086206E-5</v>
          </cell>
          <cell r="F14">
            <v>3.7827606783609992E-7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7.2321865831217469E-3</v>
          </cell>
          <cell r="E15">
            <v>5.2304522773086206E-5</v>
          </cell>
          <cell r="F15">
            <v>3.7827606783609992E-7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-8.8570363905793315E-4</v>
          </cell>
          <cell r="E16">
            <v>7.8447093624046555E-7</v>
          </cell>
          <cell r="F16">
            <v>-6.9480876296336416E-10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-8.8570363905793315E-4</v>
          </cell>
          <cell r="E17">
            <v>7.8447093624046555E-7</v>
          </cell>
          <cell r="F17">
            <v>-6.9480876296336416E-10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-1.7591397141910603E-2</v>
          </cell>
          <cell r="E18">
            <v>3.0945725340442051E-4</v>
          </cell>
          <cell r="F18">
            <v>-5.4437854430820285E-6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-7.194905946450314E-2</v>
          </cell>
          <cell r="E19">
            <v>5.1766671578266088E-3</v>
          </cell>
          <cell r="F19">
            <v>-3.7245633316640713E-4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-8.1708896753659443E-2</v>
          </cell>
          <cell r="E20">
            <v>6.6763438087001784E-3</v>
          </cell>
          <cell r="F20">
            <v>-5.4551668695701635E-4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-9.1693117660260448E-2</v>
          </cell>
          <cell r="E21">
            <v>8.4076278262583664E-3</v>
          </cell>
          <cell r="F21">
            <v>-7.7092160751678822E-4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-9.1693117660260448E-2</v>
          </cell>
          <cell r="E22">
            <v>8.4076278262583664E-3</v>
          </cell>
          <cell r="F22">
            <v>-7.7092160751678822E-4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-0.11237771652011141</v>
          </cell>
          <cell r="E23">
            <v>1.2628751170274522E-2</v>
          </cell>
          <cell r="F23">
            <v>-1.4191902190161356E-3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-0.11237771652011141</v>
          </cell>
          <cell r="E24">
            <v>1.2628751170274522E-2</v>
          </cell>
          <cell r="F24">
            <v>-1.4191902190161356E-3</v>
          </cell>
        </row>
        <row r="26">
          <cell r="A26">
            <v>18</v>
          </cell>
          <cell r="C26">
            <v>31.052908318317243</v>
          </cell>
          <cell r="E26">
            <v>0.11228284516512986</v>
          </cell>
          <cell r="F26">
            <v>1.4492349441095492E-3</v>
          </cell>
        </row>
        <row r="27">
          <cell r="B27" t="str">
            <v>log xr</v>
          </cell>
          <cell r="C27">
            <v>1.7251615732398469</v>
          </cell>
        </row>
        <row r="30">
          <cell r="D30">
            <v>8.1270371261657467E-2</v>
          </cell>
        </row>
        <row r="34">
          <cell r="A34" t="str">
            <v xml:space="preserve">Koefisien skewnes </v>
          </cell>
          <cell r="E34">
            <v>0.17866754384499006</v>
          </cell>
        </row>
        <row r="37">
          <cell r="A37" t="str">
            <v>T (tahun)</v>
          </cell>
          <cell r="B37" t="str">
            <v>logx</v>
          </cell>
          <cell r="C37" t="str">
            <v>k</v>
          </cell>
          <cell r="D37" t="str">
            <v>S logx</v>
          </cell>
          <cell r="E37" t="str">
            <v>log XT</v>
          </cell>
          <cell r="F37" t="str">
            <v>XT</v>
          </cell>
        </row>
        <row r="38">
          <cell r="A38">
            <v>2</v>
          </cell>
          <cell r="B38">
            <v>1.7251615732398469</v>
          </cell>
          <cell r="C38">
            <v>-0.03</v>
          </cell>
          <cell r="D38">
            <v>8.1270371261657467E-2</v>
          </cell>
          <cell r="E38">
            <v>1.7227234621019971</v>
          </cell>
          <cell r="F38">
            <v>52.810887028940918</v>
          </cell>
        </row>
        <row r="39">
          <cell r="A39">
            <v>3</v>
          </cell>
          <cell r="B39">
            <v>1.7251615732398469</v>
          </cell>
          <cell r="C39">
            <v>0.25700000000000001</v>
          </cell>
          <cell r="D39">
            <v>8.1270371261657467E-2</v>
          </cell>
          <cell r="E39">
            <v>1.7460480586540927</v>
          </cell>
          <cell r="F39">
            <v>55.724741003962706</v>
          </cell>
        </row>
        <row r="40">
          <cell r="A40">
            <v>5</v>
          </cell>
          <cell r="B40">
            <v>1.7251615732398469</v>
          </cell>
          <cell r="C40">
            <v>0.83199999999999996</v>
          </cell>
          <cell r="D40">
            <v>8.1270371261657467E-2</v>
          </cell>
          <cell r="E40">
            <v>1.7927785221295458</v>
          </cell>
          <cell r="F40">
            <v>62.055248934994587</v>
          </cell>
        </row>
        <row r="41">
          <cell r="A41">
            <v>10</v>
          </cell>
          <cell r="B41">
            <v>1.7251615732398469</v>
          </cell>
          <cell r="C41">
            <v>1.298</v>
          </cell>
          <cell r="D41">
            <v>8.1270371261657467E-2</v>
          </cell>
          <cell r="E41">
            <v>1.8306505151374783</v>
          </cell>
          <cell r="F41">
            <v>67.709641621389309</v>
          </cell>
        </row>
        <row r="42">
          <cell r="A42">
            <v>20</v>
          </cell>
          <cell r="B42">
            <v>1.7251615732398469</v>
          </cell>
          <cell r="C42">
            <v>1.5985</v>
          </cell>
          <cell r="D42">
            <v>8.1270371261657467E-2</v>
          </cell>
          <cell r="E42">
            <v>1.8550722617016064</v>
          </cell>
          <cell r="F42">
            <v>71.626257830989218</v>
          </cell>
        </row>
        <row r="43">
          <cell r="A43">
            <v>25</v>
          </cell>
          <cell r="B43">
            <v>1.7251615732398469</v>
          </cell>
          <cell r="C43">
            <v>1.79</v>
          </cell>
          <cell r="D43">
            <v>8.1270371261657467E-2</v>
          </cell>
          <cell r="E43">
            <v>1.8706355377982138</v>
          </cell>
          <cell r="F43">
            <v>74.239585391628268</v>
          </cell>
        </row>
        <row r="44">
          <cell r="A44">
            <v>30</v>
          </cell>
          <cell r="B44">
            <v>1.7251615732398469</v>
          </cell>
          <cell r="C44">
            <v>1.9</v>
          </cell>
          <cell r="D44">
            <v>8.1270371261657467E-2</v>
          </cell>
          <cell r="E44">
            <v>1.8795752786369961</v>
          </cell>
          <cell r="F44">
            <v>75.783608135320748</v>
          </cell>
        </row>
        <row r="45">
          <cell r="A45">
            <v>50</v>
          </cell>
          <cell r="B45">
            <v>1.7251615732398469</v>
          </cell>
          <cell r="C45">
            <v>2.2000000000000002</v>
          </cell>
          <cell r="D45">
            <v>8.1270371261657467E-2</v>
          </cell>
          <cell r="E45">
            <v>1.9039563900154932</v>
          </cell>
          <cell r="F45">
            <v>80.159756636523454</v>
          </cell>
        </row>
        <row r="46">
          <cell r="A46">
            <v>100</v>
          </cell>
          <cell r="B46">
            <v>1.7251615732398469</v>
          </cell>
          <cell r="C46">
            <v>2.4500000000000002</v>
          </cell>
          <cell r="D46">
            <v>8.1270371261657467E-2</v>
          </cell>
          <cell r="E46">
            <v>1.9242739828309077</v>
          </cell>
          <cell r="F46">
            <v>83.998974270453516</v>
          </cell>
        </row>
      </sheetData>
      <sheetData sheetId="6" refreshError="1">
        <row r="1">
          <cell r="A1">
            <v>6</v>
          </cell>
        </row>
        <row r="2">
          <cell r="A2" t="str">
            <v>Perhitungan dengan Metode E.J. Gumbel</v>
          </cell>
        </row>
        <row r="5">
          <cell r="A5" t="str">
            <v>Rumus:</v>
          </cell>
        </row>
        <row r="12">
          <cell r="A12" t="str">
            <v>No</v>
          </cell>
          <cell r="B12" t="str">
            <v>xi</v>
          </cell>
          <cell r="C12" t="str">
            <v>(x - xR)</v>
          </cell>
          <cell r="D12" t="str">
            <v>(x - xR)2</v>
          </cell>
        </row>
        <row r="13">
          <cell r="A13">
            <v>1</v>
          </cell>
          <cell r="B13">
            <v>75</v>
          </cell>
          <cell r="C13">
            <v>21</v>
          </cell>
          <cell r="D13">
            <v>441</v>
          </cell>
        </row>
        <row r="14">
          <cell r="A14">
            <v>2</v>
          </cell>
          <cell r="B14">
            <v>70</v>
          </cell>
          <cell r="C14">
            <v>16</v>
          </cell>
          <cell r="D14">
            <v>256</v>
          </cell>
        </row>
        <row r="15">
          <cell r="A15">
            <v>3</v>
          </cell>
          <cell r="B15">
            <v>66</v>
          </cell>
          <cell r="C15">
            <v>12</v>
          </cell>
          <cell r="D15">
            <v>144</v>
          </cell>
        </row>
        <row r="16">
          <cell r="A16">
            <v>4</v>
          </cell>
          <cell r="B16">
            <v>64</v>
          </cell>
          <cell r="C16">
            <v>10</v>
          </cell>
          <cell r="D16">
            <v>100</v>
          </cell>
        </row>
        <row r="17">
          <cell r="A17">
            <v>5</v>
          </cell>
          <cell r="B17">
            <v>61</v>
          </cell>
          <cell r="C17">
            <v>7</v>
          </cell>
          <cell r="D17">
            <v>49</v>
          </cell>
        </row>
        <row r="18">
          <cell r="A18">
            <v>6</v>
          </cell>
          <cell r="B18">
            <v>58</v>
          </cell>
          <cell r="C18">
            <v>4</v>
          </cell>
          <cell r="D18">
            <v>16</v>
          </cell>
        </row>
        <row r="19">
          <cell r="A19">
            <v>7</v>
          </cell>
          <cell r="B19">
            <v>56</v>
          </cell>
          <cell r="C19">
            <v>2</v>
          </cell>
          <cell r="D19">
            <v>4</v>
          </cell>
        </row>
        <row r="20">
          <cell r="A20">
            <v>8</v>
          </cell>
          <cell r="B20">
            <v>54</v>
          </cell>
          <cell r="C20">
            <v>0</v>
          </cell>
          <cell r="D20">
            <v>0</v>
          </cell>
        </row>
        <row r="21">
          <cell r="A21">
            <v>9</v>
          </cell>
          <cell r="B21">
            <v>54</v>
          </cell>
          <cell r="C21">
            <v>0</v>
          </cell>
          <cell r="D21">
            <v>0</v>
          </cell>
        </row>
        <row r="22">
          <cell r="A22">
            <v>10</v>
          </cell>
          <cell r="B22">
            <v>53</v>
          </cell>
          <cell r="C22">
            <v>-1</v>
          </cell>
          <cell r="D22">
            <v>1</v>
          </cell>
        </row>
        <row r="23">
          <cell r="A23">
            <v>11</v>
          </cell>
          <cell r="B23">
            <v>53</v>
          </cell>
          <cell r="C23">
            <v>-1</v>
          </cell>
          <cell r="D23">
            <v>1</v>
          </cell>
        </row>
        <row r="24">
          <cell r="A24">
            <v>12</v>
          </cell>
          <cell r="B24">
            <v>51</v>
          </cell>
          <cell r="C24">
            <v>-3</v>
          </cell>
          <cell r="D24">
            <v>9</v>
          </cell>
        </row>
        <row r="25">
          <cell r="A25">
            <v>13</v>
          </cell>
          <cell r="B25">
            <v>45</v>
          </cell>
          <cell r="C25">
            <v>-9</v>
          </cell>
          <cell r="D25">
            <v>81</v>
          </cell>
        </row>
        <row r="26">
          <cell r="A26">
            <v>14</v>
          </cell>
          <cell r="B26">
            <v>44</v>
          </cell>
          <cell r="C26">
            <v>-10</v>
          </cell>
          <cell r="D26">
            <v>100</v>
          </cell>
        </row>
        <row r="27">
          <cell r="A27">
            <v>15</v>
          </cell>
          <cell r="B27">
            <v>43</v>
          </cell>
          <cell r="C27">
            <v>-11</v>
          </cell>
          <cell r="D27">
            <v>121</v>
          </cell>
        </row>
        <row r="28">
          <cell r="A28">
            <v>16</v>
          </cell>
          <cell r="B28">
            <v>43</v>
          </cell>
          <cell r="C28">
            <v>-11</v>
          </cell>
          <cell r="D28">
            <v>121</v>
          </cell>
        </row>
        <row r="29">
          <cell r="A29">
            <v>17</v>
          </cell>
          <cell r="B29">
            <v>41</v>
          </cell>
          <cell r="C29">
            <v>-13</v>
          </cell>
          <cell r="D29">
            <v>169</v>
          </cell>
        </row>
        <row r="30">
          <cell r="A30">
            <v>18</v>
          </cell>
          <cell r="B30">
            <v>41</v>
          </cell>
          <cell r="C30">
            <v>-13</v>
          </cell>
          <cell r="D30">
            <v>169</v>
          </cell>
        </row>
        <row r="32">
          <cell r="A32">
            <v>18</v>
          </cell>
          <cell r="B32">
            <v>972</v>
          </cell>
          <cell r="D32">
            <v>1782</v>
          </cell>
        </row>
        <row r="33">
          <cell r="A33" t="str">
            <v>log xr</v>
          </cell>
          <cell r="B33">
            <v>54</v>
          </cell>
        </row>
        <row r="36">
          <cell r="C36">
            <v>10.238336261901379</v>
          </cell>
        </row>
        <row r="39">
          <cell r="A39" t="str">
            <v>Dari Tabel Gumbel untuk  n = 18</v>
          </cell>
          <cell r="D39" t="str">
            <v>---&gt;Yn =</v>
          </cell>
          <cell r="E39">
            <v>0.5202</v>
          </cell>
        </row>
        <row r="40">
          <cell r="A40" t="str">
            <v>( didapat dari Lampiran   3a dan 3b )</v>
          </cell>
          <cell r="D40" t="str">
            <v>Sn =</v>
          </cell>
          <cell r="E40">
            <v>1.0492999999999999</v>
          </cell>
        </row>
        <row r="44">
          <cell r="A44" t="str">
            <v>T (tahun)</v>
          </cell>
          <cell r="B44" t="str">
            <v>Yt</v>
          </cell>
          <cell r="C44" t="str">
            <v>Yn</v>
          </cell>
          <cell r="D44" t="str">
            <v>Sn</v>
          </cell>
          <cell r="E44" t="str">
            <v>Rt</v>
          </cell>
        </row>
        <row r="45">
          <cell r="A45">
            <v>2</v>
          </cell>
          <cell r="B45">
            <v>0.36599999999999999</v>
          </cell>
          <cell r="C45">
            <v>0.5202</v>
          </cell>
          <cell r="D45">
            <v>1.0492999999999999</v>
          </cell>
          <cell r="E45">
            <v>52.5</v>
          </cell>
        </row>
        <row r="46">
          <cell r="A46">
            <v>3</v>
          </cell>
          <cell r="B46">
            <v>0.90300000000000002</v>
          </cell>
          <cell r="C46">
            <v>0.5202</v>
          </cell>
          <cell r="D46">
            <v>1.0492999999999999</v>
          </cell>
          <cell r="E46">
            <v>57.7</v>
          </cell>
        </row>
        <row r="47">
          <cell r="A47">
            <v>5</v>
          </cell>
          <cell r="B47">
            <v>1.4990000000000001</v>
          </cell>
          <cell r="C47">
            <v>0.5202</v>
          </cell>
          <cell r="D47">
            <v>1.0492999999999999</v>
          </cell>
          <cell r="E47">
            <v>63.6</v>
          </cell>
        </row>
        <row r="48">
          <cell r="A48">
            <v>10</v>
          </cell>
          <cell r="B48">
            <v>2.2509999999999999</v>
          </cell>
          <cell r="C48">
            <v>0.5202</v>
          </cell>
          <cell r="D48">
            <v>1.0492999999999999</v>
          </cell>
          <cell r="E48">
            <v>70.900000000000006</v>
          </cell>
        </row>
        <row r="49">
          <cell r="A49">
            <v>20</v>
          </cell>
          <cell r="B49">
            <v>2.9710000000000001</v>
          </cell>
          <cell r="C49">
            <v>0.5202</v>
          </cell>
          <cell r="D49">
            <v>1.0492999999999999</v>
          </cell>
          <cell r="E49">
            <v>77.900000000000006</v>
          </cell>
        </row>
        <row r="50">
          <cell r="A50">
            <v>25</v>
          </cell>
          <cell r="B50">
            <v>3.1989999999999998</v>
          </cell>
          <cell r="C50">
            <v>0.5202</v>
          </cell>
          <cell r="D50">
            <v>1.0492999999999999</v>
          </cell>
          <cell r="E50">
            <v>80.099999999999994</v>
          </cell>
        </row>
        <row r="51">
          <cell r="A51">
            <v>30</v>
          </cell>
          <cell r="B51">
            <v>3.3849999999999998</v>
          </cell>
          <cell r="C51">
            <v>0.5202</v>
          </cell>
          <cell r="D51">
            <v>1.0492999999999999</v>
          </cell>
          <cell r="E51">
            <v>82</v>
          </cell>
        </row>
        <row r="52">
          <cell r="A52">
            <v>50</v>
          </cell>
          <cell r="B52">
            <v>3.903</v>
          </cell>
          <cell r="C52">
            <v>0.5202</v>
          </cell>
          <cell r="D52">
            <v>1.0492999999999999</v>
          </cell>
          <cell r="E52">
            <v>87</v>
          </cell>
        </row>
        <row r="53">
          <cell r="A53">
            <v>100</v>
          </cell>
          <cell r="B53">
            <v>4.601</v>
          </cell>
          <cell r="C53">
            <v>0.5202</v>
          </cell>
          <cell r="D53">
            <v>1.0492999999999999</v>
          </cell>
          <cell r="E53">
            <v>93.8</v>
          </cell>
        </row>
      </sheetData>
      <sheetData sheetId="7" refreshError="1">
        <row r="1">
          <cell r="A1">
            <v>7</v>
          </cell>
        </row>
        <row r="2">
          <cell r="A2" t="str">
            <v>Perhitungan dengan Metode Iway Kadoya</v>
          </cell>
        </row>
        <row r="3">
          <cell r="A3" t="str">
            <v>Rumus:</v>
          </cell>
        </row>
        <row r="4">
          <cell r="A4" t="str">
            <v>Log (x + b) = log(xo +b) + 1/c . Z</v>
          </cell>
        </row>
        <row r="6">
          <cell r="A6" t="str">
            <v>No</v>
          </cell>
          <cell r="B6" t="str">
            <v>xi</v>
          </cell>
          <cell r="C6" t="str">
            <v>log xi</v>
          </cell>
          <cell r="D6" t="str">
            <v>xi+b</v>
          </cell>
          <cell r="E6" t="str">
            <v>Y =log(xi+b)</v>
          </cell>
          <cell r="G6" t="str">
            <v>Y2</v>
          </cell>
        </row>
        <row r="7">
          <cell r="A7">
            <v>1</v>
          </cell>
          <cell r="B7">
            <v>75</v>
          </cell>
          <cell r="C7">
            <v>1.8750612633917001</v>
          </cell>
          <cell r="D7">
            <v>48.062629255873333</v>
          </cell>
          <cell r="E7">
            <v>1.6818075251046649</v>
          </cell>
          <cell r="G7">
            <v>2.828476551498678</v>
          </cell>
        </row>
        <row r="8">
          <cell r="A8">
            <v>2</v>
          </cell>
          <cell r="B8">
            <v>70</v>
          </cell>
          <cell r="C8">
            <v>1.8450980400142569</v>
          </cell>
          <cell r="D8">
            <v>43.062629255873333</v>
          </cell>
          <cell r="E8">
            <v>1.63410054282275</v>
          </cell>
          <cell r="G8">
            <v>2.670284584053606</v>
          </cell>
        </row>
        <row r="9">
          <cell r="A9">
            <v>3</v>
          </cell>
          <cell r="B9">
            <v>66</v>
          </cell>
          <cell r="C9">
            <v>1.8195439355418688</v>
          </cell>
          <cell r="D9">
            <v>39.062629255873333</v>
          </cell>
          <cell r="E9">
            <v>1.591761471744654</v>
          </cell>
          <cell r="G9">
            <v>2.533704582930707</v>
          </cell>
          <cell r="I9" t="str">
            <v>1/c =</v>
          </cell>
          <cell r="J9" t="str">
            <v>((2n)/(n-1) x (log((xi+b)/(Xo+b)))^2)0,5</v>
          </cell>
        </row>
        <row r="10">
          <cell r="A10">
            <v>4</v>
          </cell>
          <cell r="B10">
            <v>64</v>
          </cell>
          <cell r="C10">
            <v>1.8061799739838871</v>
          </cell>
          <cell r="D10">
            <v>37.062629255873333</v>
          </cell>
          <cell r="E10">
            <v>1.5689362253124433</v>
          </cell>
          <cell r="G10">
            <v>2.4615608790976578</v>
          </cell>
          <cell r="I10" t="str">
            <v>1/c = Akar[(2.n)/(n-1)] kali  Akar(X2-Xo2)</v>
          </cell>
        </row>
        <row r="11">
          <cell r="A11">
            <v>5</v>
          </cell>
          <cell r="B11">
            <v>61</v>
          </cell>
          <cell r="C11">
            <v>1.7853298350107671</v>
          </cell>
          <cell r="D11">
            <v>34.062629255873333</v>
          </cell>
          <cell r="E11">
            <v>1.5322781676208947</v>
          </cell>
          <cell r="G11">
            <v>2.3478763829676468</v>
          </cell>
          <cell r="I11" t="str">
            <v>1/c=</v>
          </cell>
          <cell r="J11">
            <v>0.2384988271664889</v>
          </cell>
        </row>
        <row r="12">
          <cell r="A12">
            <v>6</v>
          </cell>
          <cell r="B12">
            <v>58</v>
          </cell>
          <cell r="C12">
            <v>1.7634279935629373</v>
          </cell>
          <cell r="D12">
            <v>31.062629255873336</v>
          </cell>
          <cell r="E12">
            <v>1.4922382132402483</v>
          </cell>
          <cell r="G12">
            <v>2.2267748850544486</v>
          </cell>
        </row>
        <row r="13">
          <cell r="A13">
            <v>7</v>
          </cell>
          <cell r="B13">
            <v>56</v>
          </cell>
          <cell r="C13">
            <v>1.7481880270062005</v>
          </cell>
          <cell r="D13">
            <v>29.062629255873336</v>
          </cell>
          <cell r="E13">
            <v>1.463334901760488</v>
          </cell>
          <cell r="G13">
            <v>2.1413490347103772</v>
          </cell>
          <cell r="I13" t="str">
            <v>Rumus :</v>
          </cell>
        </row>
        <row r="14">
          <cell r="A14">
            <v>8</v>
          </cell>
          <cell r="B14">
            <v>54</v>
          </cell>
          <cell r="C14">
            <v>1.7323937598229686</v>
          </cell>
          <cell r="D14">
            <v>27.062629255873336</v>
          </cell>
          <cell r="E14">
            <v>1.4323699879691631</v>
          </cell>
          <cell r="G14">
            <v>2.0516837824347807</v>
          </cell>
          <cell r="I14" t="str">
            <v>Log  (x+b) = log(xo+b) +1/c . Z</v>
          </cell>
        </row>
        <row r="15">
          <cell r="A15">
            <v>9</v>
          </cell>
          <cell r="B15">
            <v>54</v>
          </cell>
          <cell r="C15">
            <v>1.7323937598229686</v>
          </cell>
          <cell r="D15">
            <v>27.062629255873336</v>
          </cell>
          <cell r="E15">
            <v>1.4323699879691631</v>
          </cell>
          <cell r="G15">
            <v>2.0516837824347807</v>
          </cell>
        </row>
        <row r="16">
          <cell r="A16">
            <v>10</v>
          </cell>
          <cell r="B16">
            <v>53</v>
          </cell>
          <cell r="C16">
            <v>1.7242758696007889</v>
          </cell>
          <cell r="D16">
            <v>26.062629255873336</v>
          </cell>
          <cell r="E16">
            <v>1.4160182261777212</v>
          </cell>
          <cell r="G16">
            <v>2.0051076168674999</v>
          </cell>
          <cell r="I16" t="str">
            <v>T</v>
          </cell>
          <cell r="J16" t="str">
            <v>z</v>
          </cell>
          <cell r="K16" t="str">
            <v>1/c . z</v>
          </cell>
          <cell r="L16" t="str">
            <v>Xo + 1/c.z</v>
          </cell>
          <cell r="M16" t="str">
            <v>x+b</v>
          </cell>
          <cell r="N16" t="str">
            <v>XT</v>
          </cell>
        </row>
        <row r="17">
          <cell r="A17">
            <v>11</v>
          </cell>
          <cell r="B17">
            <v>53</v>
          </cell>
          <cell r="C17">
            <v>1.7242758696007889</v>
          </cell>
          <cell r="D17">
            <v>26.062629255873336</v>
          </cell>
          <cell r="E17">
            <v>1.4160182261777212</v>
          </cell>
          <cell r="G17">
            <v>2.0051076168674999</v>
          </cell>
        </row>
        <row r="18">
          <cell r="A18">
            <v>12</v>
          </cell>
          <cell r="B18">
            <v>51</v>
          </cell>
          <cell r="C18">
            <v>1.7075701760979363</v>
          </cell>
          <cell r="D18">
            <v>24.062629255873336</v>
          </cell>
          <cell r="E18">
            <v>1.3813430797341042</v>
          </cell>
          <cell r="G18">
            <v>1.9081087039292997</v>
          </cell>
          <cell r="I18">
            <v>5</v>
          </cell>
          <cell r="J18">
            <v>0.59509999999999996</v>
          </cell>
          <cell r="K18">
            <v>0.14193065204677754</v>
          </cell>
          <cell r="L18">
            <v>1.5441067522320779</v>
          </cell>
          <cell r="M18">
            <v>35.003119625727926</v>
          </cell>
          <cell r="N18">
            <v>61.940490369854587</v>
          </cell>
        </row>
        <row r="19">
          <cell r="A19">
            <v>13</v>
          </cell>
          <cell r="B19">
            <v>45</v>
          </cell>
          <cell r="C19">
            <v>1.6532125137753437</v>
          </cell>
          <cell r="D19">
            <v>18.062629255873336</v>
          </cell>
          <cell r="E19">
            <v>1.2567809679158033</v>
          </cell>
          <cell r="G19">
            <v>1.5794984013153834</v>
          </cell>
          <cell r="I19">
            <v>10</v>
          </cell>
          <cell r="J19">
            <v>0.90620000000000001</v>
          </cell>
          <cell r="K19">
            <v>0.21612763717827224</v>
          </cell>
          <cell r="L19">
            <v>1.6183037373635727</v>
          </cell>
          <cell r="M19">
            <v>41.52443551674709</v>
          </cell>
          <cell r="N19">
            <v>68.461806260873757</v>
          </cell>
        </row>
        <row r="20">
          <cell r="A20">
            <v>14</v>
          </cell>
          <cell r="B20">
            <v>44</v>
          </cell>
          <cell r="C20">
            <v>1.6434526764861874</v>
          </cell>
          <cell r="D20">
            <v>17.062629255873336</v>
          </cell>
          <cell r="E20">
            <v>1.2320459543423357</v>
          </cell>
          <cell r="G20">
            <v>1.5179372336113166</v>
          </cell>
          <cell r="I20">
            <v>20</v>
          </cell>
          <cell r="J20">
            <v>1.1631</v>
          </cell>
          <cell r="K20">
            <v>0.27739798587734327</v>
          </cell>
          <cell r="L20">
            <v>1.6795740860626436</v>
          </cell>
          <cell r="M20">
            <v>47.816092840830585</v>
          </cell>
          <cell r="N20">
            <v>74.753463584957245</v>
          </cell>
        </row>
        <row r="21">
          <cell r="A21">
            <v>15</v>
          </cell>
          <cell r="B21">
            <v>43</v>
          </cell>
          <cell r="C21">
            <v>1.6334684555795864</v>
          </cell>
          <cell r="D21">
            <v>16.062629255873336</v>
          </cell>
          <cell r="E21">
            <v>1.2058166354543072</v>
          </cell>
          <cell r="G21">
            <v>1.4539937583383455</v>
          </cell>
          <cell r="I21">
            <v>25</v>
          </cell>
          <cell r="J21">
            <v>1.2379</v>
          </cell>
          <cell r="K21">
            <v>0.2952376981493966</v>
          </cell>
          <cell r="L21">
            <v>1.6974137983346971</v>
          </cell>
          <cell r="M21">
            <v>49.821155780304679</v>
          </cell>
          <cell r="N21">
            <v>76.758526524431346</v>
          </cell>
        </row>
        <row r="22">
          <cell r="A22">
            <v>16</v>
          </cell>
          <cell r="B22">
            <v>43</v>
          </cell>
          <cell r="C22">
            <v>1.6334684555795864</v>
          </cell>
          <cell r="D22">
            <v>16.062629255873336</v>
          </cell>
          <cell r="E22">
            <v>1.2058166354543072</v>
          </cell>
          <cell r="G22">
            <v>1.4539937583383455</v>
          </cell>
          <cell r="I22">
            <v>30</v>
          </cell>
          <cell r="J22">
            <v>1.2790999999999999</v>
          </cell>
          <cell r="K22">
            <v>0.30506384982865592</v>
          </cell>
          <cell r="L22">
            <v>1.7072399500139563</v>
          </cell>
          <cell r="M22">
            <v>50.961235682977687</v>
          </cell>
          <cell r="N22">
            <v>77.898606427104355</v>
          </cell>
        </row>
        <row r="23">
          <cell r="A23">
            <v>17</v>
          </cell>
          <cell r="B23">
            <v>41</v>
          </cell>
          <cell r="C23">
            <v>1.6127838567197355</v>
          </cell>
          <cell r="D23">
            <v>14.062629255873336</v>
          </cell>
          <cell r="E23">
            <v>1.1480665272673176</v>
          </cell>
          <cell r="G23">
            <v>1.3180567510316386</v>
          </cell>
          <cell r="I23">
            <v>50</v>
          </cell>
          <cell r="J23">
            <v>1.4521999999999999</v>
          </cell>
          <cell r="K23">
            <v>0.34634799681117517</v>
          </cell>
          <cell r="L23">
            <v>1.7485240969964755</v>
          </cell>
          <cell r="M23">
            <v>56.04335123706457</v>
          </cell>
          <cell r="N23">
            <v>82.980721981191238</v>
          </cell>
        </row>
        <row r="24">
          <cell r="A24">
            <v>18</v>
          </cell>
          <cell r="B24">
            <v>41</v>
          </cell>
          <cell r="C24">
            <v>1.6127838567197355</v>
          </cell>
          <cell r="D24">
            <v>14.062629255873336</v>
          </cell>
          <cell r="E24">
            <v>1.1480665272673176</v>
          </cell>
          <cell r="G24">
            <v>1.3180567510316386</v>
          </cell>
          <cell r="I24">
            <v>100</v>
          </cell>
          <cell r="J24">
            <v>1.645</v>
          </cell>
          <cell r="K24">
            <v>0.39233057068887423</v>
          </cell>
          <cell r="L24">
            <v>1.7945066708741746</v>
          </cell>
          <cell r="M24">
            <v>62.302671720508428</v>
          </cell>
          <cell r="N24">
            <v>89.240042464635096</v>
          </cell>
        </row>
        <row r="32">
          <cell r="A32">
            <v>18</v>
          </cell>
          <cell r="C32">
            <v>31.052908318317243</v>
          </cell>
          <cell r="E32">
            <v>25.239169803335407</v>
          </cell>
          <cell r="G32">
            <v>35.873255056513656</v>
          </cell>
        </row>
        <row r="33">
          <cell r="B33" t="str">
            <v>log xr</v>
          </cell>
          <cell r="C33">
            <v>1.7251615732398469</v>
          </cell>
          <cell r="D33" t="str">
            <v>Xo</v>
          </cell>
          <cell r="E33">
            <v>1.4021761001853004</v>
          </cell>
          <cell r="F33" t="str">
            <v>x2</v>
          </cell>
          <cell r="G33">
            <v>1.9929586142507587</v>
          </cell>
        </row>
        <row r="34">
          <cell r="B34" t="str">
            <v>xo</v>
          </cell>
          <cell r="C34">
            <v>1.7251615732398469</v>
          </cell>
        </row>
        <row r="41">
          <cell r="A41" t="str">
            <v>m</v>
          </cell>
          <cell r="B41" t="str">
            <v>xs</v>
          </cell>
          <cell r="C41" t="str">
            <v>xs</v>
          </cell>
          <cell r="D41" t="str">
            <v>xs.xt</v>
          </cell>
          <cell r="E41" t="str">
            <v>xb+xo</v>
          </cell>
          <cell r="G41" t="str">
            <v>xs.xt-xo2</v>
          </cell>
          <cell r="H41" t="str">
            <v>2xo-(xs+xt)</v>
          </cell>
          <cell r="I41" t="str">
            <v>bi</v>
          </cell>
        </row>
        <row r="42">
          <cell r="A42">
            <v>1</v>
          </cell>
          <cell r="B42">
            <v>75</v>
          </cell>
          <cell r="C42">
            <v>41</v>
          </cell>
          <cell r="D42">
            <v>3075</v>
          </cell>
          <cell r="E42">
            <v>116</v>
          </cell>
          <cell r="G42">
            <v>3072.0238175462168</v>
          </cell>
          <cell r="H42">
            <v>-112.54967685352031</v>
          </cell>
          <cell r="I42">
            <v>-27.294825746539942</v>
          </cell>
        </row>
        <row r="43">
          <cell r="A43">
            <v>2</v>
          </cell>
          <cell r="B43">
            <v>70</v>
          </cell>
          <cell r="C43">
            <v>41</v>
          </cell>
          <cell r="D43">
            <v>2870</v>
          </cell>
          <cell r="E43">
            <v>111</v>
          </cell>
          <cell r="G43">
            <v>2867.0238175462168</v>
          </cell>
          <cell r="H43">
            <v>-107.54967685352031</v>
          </cell>
          <cell r="I43">
            <v>-26.657670217373354</v>
          </cell>
        </row>
        <row r="44">
          <cell r="A44">
            <v>3</v>
          </cell>
          <cell r="B44">
            <v>66</v>
          </cell>
          <cell r="C44">
            <v>43</v>
          </cell>
          <cell r="D44">
            <v>2838</v>
          </cell>
          <cell r="E44">
            <v>109</v>
          </cell>
          <cell r="G44">
            <v>2835.0238175462168</v>
          </cell>
          <cell r="H44">
            <v>-105.54967685352031</v>
          </cell>
          <cell r="I44">
            <v>-26.859616268466695</v>
          </cell>
        </row>
        <row r="46">
          <cell r="H46" t="str">
            <v>jumlah</v>
          </cell>
          <cell r="I46">
            <v>-80.812112232379988</v>
          </cell>
        </row>
        <row r="47">
          <cell r="H47" t="str">
            <v>b =</v>
          </cell>
          <cell r="I47">
            <v>-26.937370744126664</v>
          </cell>
        </row>
      </sheetData>
      <sheetData sheetId="8" refreshError="1">
        <row r="1">
          <cell r="P1" t="str">
            <v>Uji Chi-square untuk beberapa Sebaran</v>
          </cell>
          <cell r="AA1" t="str">
            <v>Uji Smirnov untuk Sebaran Gumbel</v>
          </cell>
        </row>
        <row r="3">
          <cell r="P3" t="str">
            <v>Probabilitas</v>
          </cell>
          <cell r="R3" t="str">
            <v>Normal</v>
          </cell>
          <cell r="T3" t="str">
            <v>Log-Normal</v>
          </cell>
          <cell r="AA3" t="str">
            <v>No</v>
          </cell>
          <cell r="AB3" t="str">
            <v>Data</v>
          </cell>
          <cell r="AC3" t="str">
            <v>PEmpiris</v>
          </cell>
          <cell r="AD3" t="str">
            <v>PTeoritis</v>
          </cell>
          <cell r="AE3" t="str">
            <v>D P</v>
          </cell>
        </row>
        <row r="4">
          <cell r="P4" t="str">
            <v>Prosen</v>
          </cell>
          <cell r="Q4" t="str">
            <v>Ef</v>
          </cell>
          <cell r="R4" t="str">
            <v>Of</v>
          </cell>
          <cell r="S4" t="str">
            <v>(Of-Ef)2</v>
          </cell>
          <cell r="T4" t="str">
            <v>Of</v>
          </cell>
          <cell r="AA4" t="str">
            <v>m</v>
          </cell>
          <cell r="AB4" t="str">
            <v>mm/hari</v>
          </cell>
          <cell r="AC4" t="str">
            <v>%</v>
          </cell>
          <cell r="AD4" t="str">
            <v>%</v>
          </cell>
          <cell r="AE4" t="str">
            <v>%</v>
          </cell>
        </row>
        <row r="5">
          <cell r="P5" t="str">
            <v>0 &gt; P &gt; 20</v>
          </cell>
          <cell r="Q5">
            <v>3.6</v>
          </cell>
          <cell r="R5">
            <v>4</v>
          </cell>
          <cell r="S5">
            <v>0.15999999999999992</v>
          </cell>
          <cell r="T5">
            <v>2</v>
          </cell>
        </row>
        <row r="6">
          <cell r="P6" t="str">
            <v>20 &gt; P &gt; 40</v>
          </cell>
          <cell r="Q6">
            <v>3.6</v>
          </cell>
          <cell r="R6">
            <v>2</v>
          </cell>
          <cell r="S6">
            <v>2.5600000000000005</v>
          </cell>
          <cell r="T6">
            <v>4</v>
          </cell>
          <cell r="AA6">
            <v>1</v>
          </cell>
          <cell r="AB6">
            <v>75</v>
          </cell>
          <cell r="AC6">
            <v>94.736842105263165</v>
          </cell>
          <cell r="AD6">
            <v>7.8</v>
          </cell>
          <cell r="AE6">
            <v>86.936842105263167</v>
          </cell>
        </row>
        <row r="7">
          <cell r="P7" t="str">
            <v>40 &gt; P &gt; 60</v>
          </cell>
          <cell r="Q7">
            <v>3.6</v>
          </cell>
          <cell r="R7">
            <v>5</v>
          </cell>
          <cell r="S7">
            <v>1.9599999999999997</v>
          </cell>
          <cell r="T7">
            <v>5</v>
          </cell>
          <cell r="AA7">
            <v>2</v>
          </cell>
          <cell r="AB7">
            <v>70</v>
          </cell>
          <cell r="AC7">
            <v>89.473684210526315</v>
          </cell>
          <cell r="AD7">
            <v>9.5</v>
          </cell>
          <cell r="AE7">
            <v>79.973684210526315</v>
          </cell>
        </row>
        <row r="8">
          <cell r="P8" t="str">
            <v>60 &gt; P &gt; 80</v>
          </cell>
          <cell r="Q8">
            <v>3.6</v>
          </cell>
          <cell r="R8">
            <v>3</v>
          </cell>
          <cell r="S8">
            <v>0.3600000000000001</v>
          </cell>
          <cell r="T8">
            <v>2</v>
          </cell>
          <cell r="AA8">
            <v>3</v>
          </cell>
          <cell r="AB8">
            <v>66</v>
          </cell>
          <cell r="AC8">
            <v>84.21052631578948</v>
          </cell>
          <cell r="AD8">
            <v>19</v>
          </cell>
          <cell r="AE8">
            <v>65.21052631578948</v>
          </cell>
        </row>
        <row r="9">
          <cell r="P9" t="str">
            <v>80 &gt; P &gt; 100</v>
          </cell>
          <cell r="Q9">
            <v>3.6</v>
          </cell>
          <cell r="R9">
            <v>4</v>
          </cell>
          <cell r="S9">
            <v>0.15999999999999992</v>
          </cell>
          <cell r="T9">
            <v>5</v>
          </cell>
          <cell r="AA9">
            <v>4</v>
          </cell>
          <cell r="AB9">
            <v>64</v>
          </cell>
          <cell r="AC9">
            <v>78.94736842105263</v>
          </cell>
          <cell r="AD9">
            <v>20</v>
          </cell>
          <cell r="AE9">
            <v>58.94736842105263</v>
          </cell>
        </row>
        <row r="10">
          <cell r="AA10">
            <v>5</v>
          </cell>
          <cell r="AB10">
            <v>61</v>
          </cell>
          <cell r="AC10">
            <v>73.684210526315795</v>
          </cell>
          <cell r="AD10">
            <v>20.100000000000001</v>
          </cell>
          <cell r="AE10">
            <v>53.584210526315793</v>
          </cell>
        </row>
        <row r="11">
          <cell r="P11" t="str">
            <v>Jumlah</v>
          </cell>
          <cell r="Q11">
            <v>18</v>
          </cell>
          <cell r="R11">
            <v>18</v>
          </cell>
          <cell r="S11">
            <v>5.2000000000000011</v>
          </cell>
          <cell r="T11">
            <v>18</v>
          </cell>
          <cell r="AA11">
            <v>6</v>
          </cell>
          <cell r="AB11">
            <v>58</v>
          </cell>
          <cell r="AC11">
            <v>68.421052631578945</v>
          </cell>
          <cell r="AD11">
            <v>20.8</v>
          </cell>
          <cell r="AE11">
            <v>47.621052631578948</v>
          </cell>
        </row>
        <row r="12">
          <cell r="P12" t="str">
            <v>ckr</v>
          </cell>
          <cell r="Q12">
            <v>5.9909999999999997</v>
          </cell>
          <cell r="S12">
            <v>5.9909999999999997</v>
          </cell>
          <cell r="AA12">
            <v>7</v>
          </cell>
          <cell r="AB12">
            <v>56</v>
          </cell>
          <cell r="AC12">
            <v>63.15789473684211</v>
          </cell>
          <cell r="AD12">
            <v>21</v>
          </cell>
          <cell r="AE12">
            <v>42.15789473684211</v>
          </cell>
        </row>
        <row r="13">
          <cell r="P13" t="str">
            <v>c2</v>
          </cell>
          <cell r="S13">
            <v>0.28888888888888897</v>
          </cell>
          <cell r="AA13">
            <v>8</v>
          </cell>
          <cell r="AB13">
            <v>54</v>
          </cell>
          <cell r="AC13">
            <v>57.894736842105267</v>
          </cell>
          <cell r="AD13">
            <v>22.2</v>
          </cell>
          <cell r="AE13">
            <v>35.694736842105272</v>
          </cell>
        </row>
        <row r="14">
          <cell r="P14" t="str">
            <v>Kesimpulan</v>
          </cell>
          <cell r="R14" t="str">
            <v>memenuhi</v>
          </cell>
          <cell r="T14" t="str">
            <v>memenuhi</v>
          </cell>
          <cell r="AA14">
            <v>9</v>
          </cell>
          <cell r="AB14">
            <v>54</v>
          </cell>
          <cell r="AC14">
            <v>52.631578947368425</v>
          </cell>
          <cell r="AD14">
            <v>38.200000000000003</v>
          </cell>
          <cell r="AE14">
            <v>14.431578947368422</v>
          </cell>
        </row>
        <row r="15">
          <cell r="AA15">
            <v>10</v>
          </cell>
          <cell r="AB15">
            <v>53</v>
          </cell>
          <cell r="AC15">
            <v>47.368421052631582</v>
          </cell>
          <cell r="AD15">
            <v>40</v>
          </cell>
          <cell r="AE15">
            <v>7.3684210526315823</v>
          </cell>
        </row>
        <row r="16">
          <cell r="AA16">
            <v>11</v>
          </cell>
          <cell r="AB16">
            <v>53</v>
          </cell>
          <cell r="AC16">
            <v>42.105263157894733</v>
          </cell>
          <cell r="AD16">
            <v>42</v>
          </cell>
          <cell r="AE16">
            <v>0.10526315789473273</v>
          </cell>
        </row>
        <row r="17">
          <cell r="AA17">
            <v>12</v>
          </cell>
          <cell r="AB17">
            <v>51</v>
          </cell>
          <cell r="AC17">
            <v>36.842105263157897</v>
          </cell>
          <cell r="AD17">
            <v>68</v>
          </cell>
          <cell r="AE17">
            <v>31.157894736842103</v>
          </cell>
        </row>
        <row r="18">
          <cell r="AA18">
            <v>13</v>
          </cell>
          <cell r="AB18">
            <v>45</v>
          </cell>
          <cell r="AC18">
            <v>31.578947368421055</v>
          </cell>
          <cell r="AD18">
            <v>72.5</v>
          </cell>
          <cell r="AE18">
            <v>40.921052631578945</v>
          </cell>
        </row>
        <row r="19">
          <cell r="AA19">
            <v>14</v>
          </cell>
          <cell r="AB19">
            <v>44</v>
          </cell>
          <cell r="AC19">
            <v>26.31578947368422</v>
          </cell>
          <cell r="AD19">
            <v>76.099999999999994</v>
          </cell>
          <cell r="AE19">
            <v>49.784210526315775</v>
          </cell>
        </row>
        <row r="20">
          <cell r="AA20">
            <v>15</v>
          </cell>
          <cell r="AB20">
            <v>43</v>
          </cell>
          <cell r="AC20">
            <v>21.05263157894737</v>
          </cell>
          <cell r="AD20">
            <v>77.900000000000006</v>
          </cell>
          <cell r="AE20">
            <v>56.847368421052636</v>
          </cell>
        </row>
        <row r="21">
          <cell r="AA21">
            <v>16</v>
          </cell>
          <cell r="AB21">
            <v>43</v>
          </cell>
          <cell r="AC21">
            <v>15.789473684210535</v>
          </cell>
          <cell r="AD21">
            <v>83.7</v>
          </cell>
          <cell r="AE21">
            <v>67.910526315789468</v>
          </cell>
        </row>
        <row r="22">
          <cell r="AA22">
            <v>17</v>
          </cell>
          <cell r="AB22">
            <v>41</v>
          </cell>
          <cell r="AC22">
            <v>10.526315789473685</v>
          </cell>
          <cell r="AD22">
            <v>87.5</v>
          </cell>
          <cell r="AE22">
            <v>76.973684210526315</v>
          </cell>
        </row>
        <row r="23">
          <cell r="AA23">
            <v>18</v>
          </cell>
          <cell r="AB23">
            <v>41</v>
          </cell>
          <cell r="AC23">
            <v>5.2631578947368496</v>
          </cell>
          <cell r="AD23">
            <v>90.5</v>
          </cell>
          <cell r="AE23">
            <v>85.23684210526315</v>
          </cell>
        </row>
        <row r="31">
          <cell r="AA31" t="str">
            <v>a  (%)</v>
          </cell>
          <cell r="AB31" t="str">
            <v>=</v>
          </cell>
          <cell r="AC31">
            <v>5</v>
          </cell>
          <cell r="AD31" t="str">
            <v>%</v>
          </cell>
        </row>
        <row r="32">
          <cell r="AA32" t="str">
            <v>tingkat kepercayaan       =</v>
          </cell>
          <cell r="AC32">
            <v>95</v>
          </cell>
          <cell r="AD32" t="str">
            <v>%</v>
          </cell>
        </row>
        <row r="33">
          <cell r="AA33" t="str">
            <v>Banyak data                    =</v>
          </cell>
          <cell r="AC33">
            <v>18</v>
          </cell>
          <cell r="AD33" t="str">
            <v>%</v>
          </cell>
        </row>
        <row r="34">
          <cell r="AA34" t="str">
            <v>D Pkritis    (%)                     =</v>
          </cell>
          <cell r="AC34">
            <v>37.71</v>
          </cell>
          <cell r="AD34" t="str">
            <v>%   Tabel Uji Smirnov-Kolmogorov</v>
          </cell>
        </row>
        <row r="35">
          <cell r="AA35" t="str">
            <v xml:space="preserve">D Pmax  </v>
          </cell>
          <cell r="AB35" t="str">
            <v>=</v>
          </cell>
          <cell r="AC35">
            <v>86.936842105263167</v>
          </cell>
          <cell r="AD35" t="str">
            <v>%</v>
          </cell>
        </row>
        <row r="36">
          <cell r="AB36" t="str">
            <v>Pmax &gt; Pkr   tidak memenuhi  !</v>
          </cell>
        </row>
      </sheetData>
      <sheetData sheetId="9" refreshError="1">
        <row r="2">
          <cell r="A2" t="str">
            <v>DISTRIBUSI HUJAN  JAM-JAMAN</v>
          </cell>
        </row>
        <row r="4">
          <cell r="A4" t="str">
            <v>Rumus Mononobe</v>
          </cell>
        </row>
        <row r="9">
          <cell r="A9" t="str">
            <v>NISBAH HUJAN JAM-JAMAN</v>
          </cell>
        </row>
        <row r="11">
          <cell r="A11" t="str">
            <v>Rumus</v>
          </cell>
        </row>
        <row r="12">
          <cell r="B12" t="str">
            <v>Rt =  t . Rt ( t - 1 ) (Rt-1)</v>
          </cell>
        </row>
        <row r="14">
          <cell r="A14" t="str">
            <v>R24 = 1 mm untuk satuan hidrograf</v>
          </cell>
        </row>
        <row r="15">
          <cell r="A15" t="str">
            <v>aktu konsentrasi    =</v>
          </cell>
          <cell r="C15">
            <v>5</v>
          </cell>
        </row>
        <row r="17">
          <cell r="A17" t="str">
            <v>T</v>
          </cell>
          <cell r="B17" t="str">
            <v>RT</v>
          </cell>
          <cell r="C17" t="str">
            <v>Var</v>
          </cell>
          <cell r="D17" t="str">
            <v>Rt</v>
          </cell>
          <cell r="E17" t="str">
            <v>Var</v>
          </cell>
          <cell r="F17" t="str">
            <v>%</v>
          </cell>
        </row>
        <row r="19">
          <cell r="A19">
            <v>1</v>
          </cell>
          <cell r="B19">
            <v>0.58479999999999999</v>
          </cell>
          <cell r="C19" t="str">
            <v>R24</v>
          </cell>
          <cell r="D19">
            <v>0.58479999999999999</v>
          </cell>
          <cell r="E19" t="str">
            <v>R24</v>
          </cell>
          <cell r="F19">
            <v>58.48</v>
          </cell>
        </row>
        <row r="20">
          <cell r="A20">
            <v>2</v>
          </cell>
          <cell r="B20">
            <v>0.36840000000000001</v>
          </cell>
          <cell r="C20" t="str">
            <v>R24</v>
          </cell>
          <cell r="D20">
            <v>0.15200000000000002</v>
          </cell>
          <cell r="E20" t="str">
            <v>R24</v>
          </cell>
          <cell r="F20">
            <v>15.200000000000003</v>
          </cell>
        </row>
        <row r="21">
          <cell r="A21">
            <v>3</v>
          </cell>
          <cell r="B21">
            <v>0.28110000000000002</v>
          </cell>
          <cell r="C21" t="str">
            <v>R24</v>
          </cell>
          <cell r="D21">
            <v>0.10650000000000004</v>
          </cell>
          <cell r="E21" t="str">
            <v>R24</v>
          </cell>
          <cell r="F21">
            <v>10.650000000000004</v>
          </cell>
        </row>
        <row r="22">
          <cell r="A22">
            <v>4</v>
          </cell>
          <cell r="B22">
            <v>0.2321</v>
          </cell>
          <cell r="C22" t="str">
            <v>R24</v>
          </cell>
          <cell r="D22">
            <v>8.5099999999999953E-2</v>
          </cell>
          <cell r="E22" t="str">
            <v>R24</v>
          </cell>
          <cell r="F22">
            <v>8.5099999999999945</v>
          </cell>
        </row>
        <row r="23">
          <cell r="A23">
            <v>5</v>
          </cell>
          <cell r="B23">
            <v>0.2</v>
          </cell>
          <cell r="C23" t="str">
            <v>R24</v>
          </cell>
          <cell r="D23">
            <v>7.1599999999999997E-2</v>
          </cell>
          <cell r="E23" t="str">
            <v>R24</v>
          </cell>
          <cell r="F23">
            <v>7.16</v>
          </cell>
        </row>
        <row r="24">
          <cell r="E24" t="str">
            <v>JUmlah</v>
          </cell>
          <cell r="F24">
            <v>100</v>
          </cell>
        </row>
        <row r="26">
          <cell r="A26" t="str">
            <v>Hujan Efektif (Netto)</v>
          </cell>
        </row>
        <row r="28">
          <cell r="A28" t="str">
            <v>Rumus</v>
          </cell>
        </row>
        <row r="29">
          <cell r="B29" t="str">
            <v>Rn = C . R</v>
          </cell>
        </row>
      </sheetData>
      <sheetData sheetId="10" refreshError="1">
        <row r="2">
          <cell r="A2" t="str">
            <v>PERHITUNGAN DEBIT BANJIR RANCANGAN METODE SNYDER</v>
          </cell>
        </row>
        <row r="4">
          <cell r="A4" t="str">
            <v>Data :</v>
          </cell>
        </row>
        <row r="5">
          <cell r="A5" t="str">
            <v>Luas Das (A) =</v>
          </cell>
          <cell r="D5">
            <v>796</v>
          </cell>
          <cell r="E5" t="str">
            <v>km2</v>
          </cell>
        </row>
        <row r="6">
          <cell r="A6" t="str">
            <v>Panjang Sungai (L) =</v>
          </cell>
          <cell r="D6">
            <v>70</v>
          </cell>
          <cell r="E6" t="str">
            <v>km2</v>
          </cell>
        </row>
        <row r="7">
          <cell r="A7" t="str">
            <v>Panj Konsentrasi Sungai (Lc) =</v>
          </cell>
          <cell r="D7">
            <v>46</v>
          </cell>
          <cell r="E7" t="str">
            <v>km2</v>
          </cell>
        </row>
        <row r="8">
          <cell r="A8" t="str">
            <v>Ct</v>
          </cell>
          <cell r="D8">
            <v>1.1000000000000001</v>
          </cell>
        </row>
        <row r="9">
          <cell r="A9" t="str">
            <v>Cp</v>
          </cell>
          <cell r="D9">
            <v>0.69</v>
          </cell>
        </row>
        <row r="10">
          <cell r="A10" t="str">
            <v>tR</v>
          </cell>
          <cell r="D10">
            <v>1</v>
          </cell>
          <cell r="E10" t="str">
            <v>mm/jam</v>
          </cell>
        </row>
        <row r="12">
          <cell r="B12" t="str">
            <v>tp = Ct (Lc.L)^0,3</v>
          </cell>
          <cell r="D12">
            <v>12.409361796784223</v>
          </cell>
          <cell r="E12" t="str">
            <v>jam</v>
          </cell>
        </row>
        <row r="13">
          <cell r="B13" t="str">
            <v>te = tp/5,5</v>
          </cell>
          <cell r="D13">
            <v>2.2562475994153135</v>
          </cell>
          <cell r="E13" t="str">
            <v>jam</v>
          </cell>
        </row>
        <row r="14">
          <cell r="B14" t="str">
            <v>TP = tp + 0,5</v>
          </cell>
          <cell r="D14">
            <v>12.909361796784223</v>
          </cell>
          <cell r="E14" t="str">
            <v>jam</v>
          </cell>
        </row>
        <row r="15">
          <cell r="A15" t="str">
            <v>bila te &gt; tR maka:</v>
          </cell>
        </row>
        <row r="16">
          <cell r="B16" t="str">
            <v>tp' = tp + 0,25(tR-te)</v>
          </cell>
          <cell r="D16">
            <v>12.095299896930396</v>
          </cell>
          <cell r="E16" t="str">
            <v>jam</v>
          </cell>
        </row>
        <row r="17">
          <cell r="B17" t="str">
            <v>TP = tp' + 0,5 tR</v>
          </cell>
          <cell r="D17">
            <v>12.595299896930396</v>
          </cell>
          <cell r="E17" t="str">
            <v>jam</v>
          </cell>
        </row>
        <row r="18">
          <cell r="A18" t="str">
            <v>maka Tp yang digunakan</v>
          </cell>
          <cell r="D18">
            <v>12.595299896930396</v>
          </cell>
          <cell r="E18" t="str">
            <v>jam</v>
          </cell>
        </row>
        <row r="21">
          <cell r="B21" t="str">
            <v>qp = Cp/Tp</v>
          </cell>
          <cell r="D21">
            <v>1.5119925810294695E-2</v>
          </cell>
        </row>
        <row r="23">
          <cell r="B23" t="str">
            <v>Qp = qp . A</v>
          </cell>
          <cell r="D23">
            <v>12.035460944994577</v>
          </cell>
        </row>
        <row r="25">
          <cell r="A25" t="str">
            <v>menurut alexeyev    y = f (x)</v>
          </cell>
        </row>
        <row r="27">
          <cell r="B27" t="str">
            <v>y = 10 -a(1-x)2/x</v>
          </cell>
        </row>
        <row r="28">
          <cell r="B28" t="str">
            <v>y = Q/Qp</v>
          </cell>
        </row>
        <row r="29">
          <cell r="B29" t="str">
            <v>x = t/Tp</v>
          </cell>
        </row>
        <row r="30">
          <cell r="B30" t="str">
            <v>a= 1,32 l2 +0,15 l + 0,045</v>
          </cell>
          <cell r="D30">
            <v>0.121</v>
          </cell>
        </row>
        <row r="31">
          <cell r="B31" t="str">
            <v>l = Qp.Tp/h.A</v>
          </cell>
          <cell r="D31">
            <v>0.19044</v>
          </cell>
        </row>
        <row r="34">
          <cell r="A34" t="str">
            <v>TABEL PERHITUNGAN DEBIT BANJIR RANCANGAN METODE SNYDER</v>
          </cell>
        </row>
        <row r="35">
          <cell r="A35" t="str">
            <v>KALA ULANG   5  TH</v>
          </cell>
        </row>
        <row r="36">
          <cell r="H36" t="str">
            <v>Q-puncak</v>
          </cell>
          <cell r="I36">
            <v>356.30349032440046</v>
          </cell>
          <cell r="J36" t="str">
            <v>m3/dt</v>
          </cell>
        </row>
        <row r="37">
          <cell r="A37" t="str">
            <v>x</v>
          </cell>
          <cell r="B37" t="str">
            <v>t = x.Tp</v>
          </cell>
          <cell r="C37" t="str">
            <v>Y = 10-a(1-x)2/x</v>
          </cell>
          <cell r="D37" t="str">
            <v>Q = y.Qp</v>
          </cell>
          <cell r="E37" t="str">
            <v>Akibat Hujan (mm)</v>
          </cell>
          <cell r="J37" t="str">
            <v>Total</v>
          </cell>
        </row>
        <row r="38">
          <cell r="B38" t="str">
            <v>(jam)</v>
          </cell>
          <cell r="D38" t="str">
            <v>(m3/dt)</v>
          </cell>
          <cell r="E38">
            <v>17.41</v>
          </cell>
          <cell r="F38">
            <v>4.524249600000001</v>
          </cell>
          <cell r="G38">
            <v>3.1699512000000012</v>
          </cell>
          <cell r="H38">
            <v>2.5329844799999983</v>
          </cell>
          <cell r="I38">
            <v>2.1311596800000001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J40">
            <v>0</v>
          </cell>
        </row>
        <row r="41">
          <cell r="A41">
            <v>0.1</v>
          </cell>
          <cell r="B41">
            <v>1.2595299896930396</v>
          </cell>
          <cell r="C41">
            <v>0.10468874655490942</v>
          </cell>
          <cell r="D41">
            <v>1.2599773205420479</v>
          </cell>
          <cell r="E41">
            <v>21.936205150637054</v>
          </cell>
          <cell r="J41">
            <v>21.936205150637054</v>
          </cell>
        </row>
        <row r="42">
          <cell r="A42">
            <v>0.2</v>
          </cell>
          <cell r="B42">
            <v>2.5190599793860793</v>
          </cell>
          <cell r="C42">
            <v>0.4100152405066132</v>
          </cell>
          <cell r="D42">
            <v>4.9347224139699017</v>
          </cell>
          <cell r="E42">
            <v>85.913517227215991</v>
          </cell>
          <cell r="F42">
            <v>5.7004518884714335</v>
          </cell>
          <cell r="J42">
            <v>91.613969115687425</v>
          </cell>
        </row>
        <row r="43">
          <cell r="A43">
            <v>0.30000000000000004</v>
          </cell>
          <cell r="B43">
            <v>3.7785899690791194</v>
          </cell>
          <cell r="C43">
            <v>0.63440510151603802</v>
          </cell>
          <cell r="D43">
            <v>7.6353578226015957</v>
          </cell>
          <cell r="E43">
            <v>132.93157969149379</v>
          </cell>
          <cell r="F43">
            <v>22.325915907514368</v>
          </cell>
          <cell r="G43">
            <v>3.9940666192250509</v>
          </cell>
          <cell r="J43">
            <v>159.2515622182332</v>
          </cell>
        </row>
        <row r="44">
          <cell r="A44">
            <v>0.4</v>
          </cell>
          <cell r="B44">
            <v>5.0381199587721586</v>
          </cell>
          <cell r="C44">
            <v>0.77821572120316274</v>
          </cell>
          <cell r="D44">
            <v>9.3661849193214533</v>
          </cell>
          <cell r="E44">
            <v>163.06527944538649</v>
          </cell>
          <cell r="F44">
            <v>34.544264574762146</v>
          </cell>
          <cell r="G44">
            <v>15.642829237830792</v>
          </cell>
          <cell r="H44">
            <v>3.1915029980849905</v>
          </cell>
          <cell r="J44">
            <v>216.44387625606441</v>
          </cell>
        </row>
        <row r="45">
          <cell r="A45">
            <v>0.5</v>
          </cell>
          <cell r="B45">
            <v>6.2976499484651978</v>
          </cell>
          <cell r="C45">
            <v>0.86996143306526785</v>
          </cell>
          <cell r="D45">
            <v>10.470386851308545</v>
          </cell>
          <cell r="E45">
            <v>182.28943508128177</v>
          </cell>
          <cell r="F45">
            <v>42.374958374766123</v>
          </cell>
          <cell r="G45">
            <v>24.203711692185326</v>
          </cell>
          <cell r="H45">
            <v>12.499575287693888</v>
          </cell>
          <cell r="I45">
            <v>2.6852128632536485</v>
          </cell>
          <cell r="J45">
            <v>264.05289329918077</v>
          </cell>
        </row>
        <row r="46">
          <cell r="A46">
            <v>0.6</v>
          </cell>
          <cell r="B46">
            <v>7.557179938158237</v>
          </cell>
          <cell r="C46">
            <v>0.9283961554242568</v>
          </cell>
          <cell r="D46">
            <v>11.173675670091757</v>
          </cell>
          <cell r="E46">
            <v>194.5336934162975</v>
          </cell>
          <cell r="F46">
            <v>47.370643523877952</v>
          </cell>
          <cell r="G46">
            <v>29.690349124424955</v>
          </cell>
          <cell r="H46">
            <v>19.340242863896421</v>
          </cell>
          <cell r="I46">
            <v>10.516681440644923</v>
          </cell>
          <cell r="J46">
            <v>301.45161036914175</v>
          </cell>
        </row>
        <row r="47">
          <cell r="A47">
            <v>0.7</v>
          </cell>
          <cell r="B47">
            <v>8.8167099278512762</v>
          </cell>
          <cell r="C47">
            <v>0.96481235702217039</v>
          </cell>
          <cell r="D47">
            <v>11.611961442188496</v>
          </cell>
          <cell r="E47">
            <v>202.16424870850173</v>
          </cell>
          <cell r="F47">
            <v>50.552497680942373</v>
          </cell>
          <cell r="G47">
            <v>33.190615363769759</v>
          </cell>
          <cell r="H47">
            <v>23.724401037451276</v>
          </cell>
          <cell r="I47">
            <v>16.272166733901113</v>
          </cell>
          <cell r="J47">
            <v>325.90392952456625</v>
          </cell>
        </row>
        <row r="48">
          <cell r="A48">
            <v>0.79999999999999993</v>
          </cell>
          <cell r="B48">
            <v>10.076239917544315</v>
          </cell>
          <cell r="C48">
            <v>0.98616594254534429</v>
          </cell>
          <cell r="D48">
            <v>11.868961686788257</v>
          </cell>
          <cell r="E48">
            <v>206.63862296698355</v>
          </cell>
          <cell r="F48">
            <v>52.535411910036743</v>
          </cell>
          <cell r="G48">
            <v>35.420006598818183</v>
          </cell>
          <cell r="H48">
            <v>26.521327393960593</v>
          </cell>
          <cell r="I48">
            <v>19.960835655481937</v>
          </cell>
          <cell r="J48">
            <v>341.07620452528101</v>
          </cell>
        </row>
        <row r="49">
          <cell r="A49">
            <v>0.89999999999999991</v>
          </cell>
          <cell r="B49">
            <v>11.335769907237355</v>
          </cell>
          <cell r="C49">
            <v>0.99690908899540165</v>
          </cell>
          <cell r="D49">
            <v>11.99826040631428</v>
          </cell>
          <cell r="E49">
            <v>208.88971367393162</v>
          </cell>
          <cell r="F49">
            <v>53.69814516386711</v>
          </cell>
          <cell r="G49">
            <v>36.809351108019172</v>
          </cell>
          <cell r="H49">
            <v>28.302747056896003</v>
          </cell>
          <cell r="I49">
            <v>22.314066291510926</v>
          </cell>
          <cell r="J49">
            <v>350.0140232942249</v>
          </cell>
        </row>
        <row r="50">
          <cell r="A50">
            <v>0.99999999999999989</v>
          </cell>
          <cell r="B50">
            <v>12.595299896930394</v>
          </cell>
          <cell r="C50">
            <v>1</v>
          </cell>
          <cell r="D50">
            <v>12.035460944994577</v>
          </cell>
          <cell r="E50">
            <v>209.5373750523556</v>
          </cell>
          <cell r="F50">
            <v>54.283124843963229</v>
          </cell>
          <cell r="G50">
            <v>37.624029341788471</v>
          </cell>
          <cell r="H50">
            <v>29.41291811542186</v>
          </cell>
          <cell r="I50">
            <v>23.812887065496536</v>
          </cell>
          <cell r="J50">
            <v>354.67033441902566</v>
          </cell>
        </row>
        <row r="51">
          <cell r="A51">
            <v>1.0999999999999999</v>
          </cell>
          <cell r="B51">
            <v>13.854829886623433</v>
          </cell>
          <cell r="C51">
            <v>0.99747036133962008</v>
          </cell>
          <cell r="D51">
            <v>12.005015577692626</v>
          </cell>
          <cell r="E51">
            <v>209.00732120762862</v>
          </cell>
          <cell r="F51">
            <v>54.45142936620735</v>
          </cell>
          <cell r="G51">
            <v>38.033899972908458</v>
          </cell>
          <cell r="H51">
            <v>30.063895746349257</v>
          </cell>
          <cell r="I51">
            <v>24.746944031306775</v>
          </cell>
          <cell r="J51">
            <v>356.30349032440046</v>
          </cell>
        </row>
        <row r="52">
          <cell r="A52">
            <v>1.2</v>
          </cell>
          <cell r="B52">
            <v>15.114359876316474</v>
          </cell>
          <cell r="C52">
            <v>0.99075589864898828</v>
          </cell>
          <cell r="D52">
            <v>11.924203924212904</v>
          </cell>
          <cell r="E52">
            <v>207.60039032054667</v>
          </cell>
          <cell r="F52">
            <v>54.313686925369645</v>
          </cell>
          <cell r="G52">
            <v>38.151823865138709</v>
          </cell>
          <cell r="H52">
            <v>30.391407396192545</v>
          </cell>
          <cell r="I52">
            <v>25.294652590347923</v>
          </cell>
          <cell r="J52">
            <v>355.75196109759554</v>
          </cell>
        </row>
        <row r="53">
          <cell r="A53">
            <v>1.3</v>
          </cell>
          <cell r="B53">
            <v>16.373889866009513</v>
          </cell>
          <cell r="C53">
            <v>0.9808962561176241</v>
          </cell>
          <cell r="D53">
            <v>11.805538581595062</v>
          </cell>
          <cell r="E53">
            <v>205.53442670557004</v>
          </cell>
          <cell r="F53">
            <v>53.948074834438671</v>
          </cell>
          <cell r="G53">
            <v>38.055313536525446</v>
          </cell>
          <cell r="H53">
            <v>30.485635783317377</v>
          </cell>
          <cell r="I53">
            <v>25.570208808077414</v>
          </cell>
          <cell r="J53">
            <v>353.59365966792893</v>
          </cell>
        </row>
        <row r="54">
          <cell r="A54">
            <v>1.4000000000000001</v>
          </cell>
          <cell r="B54">
            <v>17.633419855702556</v>
          </cell>
          <cell r="C54">
            <v>0.96866013893232428</v>
          </cell>
          <cell r="D54">
            <v>11.65827127109301</v>
          </cell>
          <cell r="E54">
            <v>202.9705028297293</v>
          </cell>
          <cell r="F54">
            <v>53.411203205566039</v>
          </cell>
          <cell r="G54">
            <v>37.799144538603414</v>
          </cell>
          <cell r="H54">
            <v>30.408518140453637</v>
          </cell>
          <cell r="I54">
            <v>25.649489096187143</v>
          </cell>
          <cell r="J54">
            <v>350.23885781053951</v>
          </cell>
        </row>
        <row r="55">
          <cell r="A55">
            <v>1.5000000000000002</v>
          </cell>
          <cell r="B55">
            <v>18.892949845395595</v>
          </cell>
          <cell r="C55">
            <v>0.95462616438693371</v>
          </cell>
          <cell r="D55">
            <v>11.489365918548915</v>
          </cell>
          <cell r="E55">
            <v>200.02986064193661</v>
          </cell>
          <cell r="F55">
            <v>52.744929134934054</v>
          </cell>
          <cell r="G55">
            <v>37.42298119337358</v>
          </cell>
          <cell r="H55">
            <v>30.203823476386361</v>
          </cell>
          <cell r="J55">
            <v>320.40159444663061</v>
          </cell>
        </row>
        <row r="56">
          <cell r="A56">
            <v>1.6000000000000003</v>
          </cell>
          <cell r="B56">
            <v>20.152479835088638</v>
          </cell>
          <cell r="C56">
            <v>0.93923658325831638</v>
          </cell>
          <cell r="D56">
            <v>11.304145215915614</v>
          </cell>
          <cell r="E56">
            <v>196.80516820909085</v>
          </cell>
          <cell r="F56">
            <v>51.980759161248571</v>
          </cell>
          <cell r="G56">
            <v>36.956151005726831</v>
          </cell>
          <cell r="I56">
            <v>25.412382619380317</v>
          </cell>
          <cell r="J56">
            <v>311.15446099544658</v>
          </cell>
        </row>
        <row r="57">
          <cell r="A57">
            <v>1.7000000000000004</v>
          </cell>
          <cell r="B57">
            <v>21.412009824781677</v>
          </cell>
          <cell r="C57">
            <v>0.92283387791083349</v>
          </cell>
          <cell r="D57">
            <v>11.10673109631373</v>
          </cell>
          <cell r="E57">
            <v>193.36818838682206</v>
          </cell>
          <cell r="F57">
            <v>51.142774471448142</v>
          </cell>
          <cell r="G57">
            <v>36.420729280743245</v>
          </cell>
          <cell r="H57">
            <v>29.530220193308448</v>
          </cell>
          <cell r="I57">
            <v>25.159487825779788</v>
          </cell>
          <cell r="J57">
            <v>335.62140015810161</v>
          </cell>
        </row>
        <row r="58">
          <cell r="A58">
            <v>1.8000000000000005</v>
          </cell>
          <cell r="B58">
            <v>22.67153981447472</v>
          </cell>
          <cell r="C58">
            <v>0.90568625705310468</v>
          </cell>
          <cell r="D58">
            <v>10.900351575180961</v>
          </cell>
          <cell r="E58">
            <v>189.77512092390054</v>
          </cell>
          <cell r="F58">
            <v>50.249623719804966</v>
          </cell>
          <cell r="G58">
            <v>35.833588692165975</v>
          </cell>
          <cell r="H58">
            <v>29.102385556725324</v>
          </cell>
          <cell r="I58">
            <v>24.845637671455773</v>
          </cell>
          <cell r="J58">
            <v>329.80635656405258</v>
          </cell>
        </row>
        <row r="59">
          <cell r="A59">
            <v>1.9000000000000006</v>
          </cell>
          <cell r="B59">
            <v>23.931069804167759</v>
          </cell>
          <cell r="C59">
            <v>0.88800577361557609</v>
          </cell>
          <cell r="D59">
            <v>10.687558807279961</v>
          </cell>
          <cell r="E59">
            <v>186.07039883474414</v>
          </cell>
          <cell r="F59">
            <v>49.315911253871846</v>
          </cell>
          <cell r="G59">
            <v>35.207795566837035</v>
          </cell>
          <cell r="H59">
            <v>28.63322439158048</v>
          </cell>
          <cell r="I59">
            <v>24.485673394377613</v>
          </cell>
          <cell r="J59">
            <v>323.7130034414111</v>
          </cell>
        </row>
        <row r="60">
          <cell r="A60">
            <v>2.0000000000000004</v>
          </cell>
          <cell r="B60">
            <v>25.190599793860798</v>
          </cell>
          <cell r="C60">
            <v>0.86996143306526763</v>
          </cell>
          <cell r="D60">
            <v>10.470386851308543</v>
          </cell>
          <cell r="E60">
            <v>182.28943508128174</v>
          </cell>
          <cell r="F60">
            <v>48.353183658812853</v>
          </cell>
          <cell r="G60">
            <v>34.553582556166788</v>
          </cell>
          <cell r="H60">
            <v>28.133177490496045</v>
          </cell>
          <cell r="I60">
            <v>24.090938501024254</v>
          </cell>
          <cell r="J60">
            <v>317.4203172877817</v>
          </cell>
        </row>
        <row r="61">
          <cell r="A61">
            <v>2.1000000000000005</v>
          </cell>
          <cell r="B61">
            <v>26.450129783553837</v>
          </cell>
          <cell r="C61">
            <v>0.85168883180755606</v>
          </cell>
          <cell r="D61">
            <v>10.250467672507897</v>
          </cell>
          <cell r="E61">
            <v>178.46064217836249</v>
          </cell>
          <cell r="F61">
            <v>47.370643523877945</v>
          </cell>
          <cell r="G61">
            <v>33.879039866207691</v>
          </cell>
          <cell r="H61">
            <v>27.61042136647691</v>
          </cell>
          <cell r="I61">
            <v>23.670217489066019</v>
          </cell>
          <cell r="J61">
            <v>310.99096442399104</v>
          </cell>
        </row>
        <row r="62">
          <cell r="A62">
            <v>2.2000000000000006</v>
          </cell>
          <cell r="B62">
            <v>27.709659773246877</v>
          </cell>
          <cell r="C62">
            <v>0.83329734863431648</v>
          </cell>
          <cell r="D62">
            <v>10.029117695055847</v>
          </cell>
          <cell r="E62">
            <v>174.60693907092229</v>
          </cell>
          <cell r="F62">
            <v>46.375674267156796</v>
          </cell>
          <cell r="G62">
            <v>33.190615363769751</v>
          </cell>
          <cell r="H62">
            <v>27.071420587927435</v>
          </cell>
          <cell r="I62">
            <v>23.230389774850156</v>
          </cell>
          <cell r="J62">
            <v>304.4750390646264</v>
          </cell>
        </row>
        <row r="63">
          <cell r="A63">
            <v>2.3000000000000007</v>
          </cell>
          <cell r="B63">
            <v>28.969189762939919</v>
          </cell>
          <cell r="C63">
            <v>0.81487558222121903</v>
          </cell>
          <cell r="D63">
            <v>9.8074032448531998</v>
          </cell>
          <cell r="E63">
            <v>170.74689049289421</v>
          </cell>
          <cell r="F63">
            <v>45.374231720209345</v>
          </cell>
          <cell r="G63">
            <v>32.493482299027626</v>
          </cell>
          <cell r="H63">
            <v>26.52132739396059</v>
          </cell>
          <cell r="I63">
            <v>22.776894407703946</v>
          </cell>
          <cell r="J63">
            <v>297.91282631379568</v>
          </cell>
        </row>
        <row r="64">
          <cell r="A64">
            <v>2.4000000000000008</v>
          </cell>
          <cell r="B64">
            <v>30.228719752632959</v>
          </cell>
          <cell r="C64">
            <v>0.79649551255235429</v>
          </cell>
          <cell r="D64">
            <v>9.5861906341872984</v>
          </cell>
          <cell r="E64">
            <v>166.89557894120088</v>
          </cell>
          <cell r="F64">
            <v>44.371140207565801</v>
          </cell>
          <cell r="G64">
            <v>31.79181367238353</v>
          </cell>
          <cell r="H64">
            <v>25.964275527204208</v>
          </cell>
          <cell r="I64">
            <v>22.314066291510922</v>
          </cell>
          <cell r="J64">
            <v>291.33687463986536</v>
          </cell>
        </row>
        <row r="65">
          <cell r="A65">
            <v>2.5000000000000009</v>
          </cell>
          <cell r="B65">
            <v>31.488249742326001</v>
          </cell>
          <cell r="C65">
            <v>0.7782157212031624</v>
          </cell>
          <cell r="D65">
            <v>9.3661849193214497</v>
          </cell>
          <cell r="E65">
            <v>163.06527944538644</v>
          </cell>
          <cell r="F65">
            <v>43.370319142245641</v>
          </cell>
          <cell r="G65">
            <v>31.088989684906306</v>
          </cell>
          <cell r="H65">
            <v>25.403599469669818</v>
          </cell>
          <cell r="I65">
            <v>21.845383404792276</v>
          </cell>
          <cell r="J65">
            <v>284.7735711470005</v>
          </cell>
        </row>
        <row r="66">
          <cell r="A66">
            <v>2.600000000000001</v>
          </cell>
          <cell r="B66">
            <v>32.74777973201904</v>
          </cell>
          <cell r="C66">
            <v>0.76008390875408594</v>
          </cell>
          <cell r="D66">
            <v>9.1479601987286223</v>
          </cell>
          <cell r="E66">
            <v>159.26598705986532</v>
          </cell>
          <cell r="F66">
            <v>42.374958374766109</v>
          </cell>
          <cell r="G66">
            <v>30.387756504270801</v>
          </cell>
          <cell r="H66">
            <v>24.842000208314779</v>
          </cell>
          <cell r="I66">
            <v>21.373651257677558</v>
          </cell>
          <cell r="J66">
            <v>278.24435340489458</v>
          </cell>
        </row>
        <row r="67">
          <cell r="A67">
            <v>2.7000000000000011</v>
          </cell>
          <cell r="B67">
            <v>34.007309721712083</v>
          </cell>
          <cell r="C67">
            <v>0.74213888118968008</v>
          </cell>
          <cell r="D67">
            <v>8.9319835203203652</v>
          </cell>
          <cell r="E67">
            <v>155.50583308877756</v>
          </cell>
          <cell r="F67">
            <v>41.3876552699139</v>
          </cell>
          <cell r="G67">
            <v>29.690349124424944</v>
          </cell>
          <cell r="H67">
            <v>24.281672098717767</v>
          </cell>
          <cell r="I67">
            <v>20.901142360932308</v>
          </cell>
          <cell r="J67">
            <v>271.76665194276649</v>
          </cell>
        </row>
        <row r="68">
          <cell r="A68">
            <v>2.8000000000000012</v>
          </cell>
          <cell r="B68">
            <v>35.266839711405119</v>
          </cell>
          <cell r="C68">
            <v>0.72441213081773415</v>
          </cell>
          <cell r="D68">
            <v>8.7186339085371412</v>
          </cell>
          <cell r="E68">
            <v>151.79141634763164</v>
          </cell>
          <cell r="F68">
            <v>40.410522869016013</v>
          </cell>
          <cell r="G68">
            <v>28.998587409512044</v>
          </cell>
          <cell r="H68">
            <v>23.724401037451269</v>
          </cell>
          <cell r="I68">
            <v>20.4297029643736</v>
          </cell>
          <cell r="J68">
            <v>265.35463062798453</v>
          </cell>
        </row>
        <row r="69">
          <cell r="A69">
            <v>2.9000000000000012</v>
          </cell>
          <cell r="B69">
            <v>36.526369701098162</v>
          </cell>
          <cell r="C69">
            <v>0.70692910449223822</v>
          </cell>
          <cell r="D69">
            <v>8.5082176279963235</v>
          </cell>
          <cell r="E69">
            <v>148.12806890341599</v>
          </cell>
          <cell r="F69">
            <v>39.445275973245607</v>
          </cell>
          <cell r="G69">
            <v>28.313951878619775</v>
          </cell>
          <cell r="H69">
            <v>23.1716412070373</v>
          </cell>
          <cell r="I69">
            <v>19.960835655481926</v>
          </cell>
          <cell r="J69">
            <v>259.01977361780058</v>
          </cell>
        </row>
        <row r="70">
          <cell r="A70">
            <v>3.0000000000000013</v>
          </cell>
          <cell r="B70">
            <v>37.785899690791204</v>
          </cell>
          <cell r="C70">
            <v>0.6897102284706601</v>
          </cell>
          <cell r="D70">
            <v>8.3009805181219161</v>
          </cell>
          <cell r="E70">
            <v>144.52007082050255</v>
          </cell>
          <cell r="F70">
            <v>38.493300200175327</v>
          </cell>
          <cell r="G70">
            <v>27.637644020728011</v>
          </cell>
          <cell r="H70">
            <v>22.624575632587234</v>
          </cell>
          <cell r="I70">
            <v>19.495763929775229</v>
          </cell>
          <cell r="J70">
            <v>252.77135460376834</v>
          </cell>
        </row>
        <row r="71">
          <cell r="A71">
            <v>3.1000000000000014</v>
          </cell>
          <cell r="B71">
            <v>39.045429680484247</v>
          </cell>
          <cell r="C71">
            <v>0.6727717422403271</v>
          </cell>
          <cell r="D71">
            <v>8.0971180286294153</v>
          </cell>
          <cell r="E71">
            <v>140.97082487843812</v>
          </cell>
          <cell r="F71">
            <v>37.555707788720881</v>
          </cell>
          <cell r="G71">
            <v>26.970634679728111</v>
          </cell>
          <cell r="H71">
            <v>22.084164377126303</v>
          </cell>
          <cell r="I71">
            <v>19.035483140931223</v>
          </cell>
          <cell r="J71">
            <v>246.61681486494467</v>
          </cell>
        </row>
        <row r="72">
          <cell r="A72">
            <v>3.2000000000000015</v>
          </cell>
          <cell r="B72">
            <v>40.304959670177283</v>
          </cell>
          <cell r="C72">
            <v>0.65612638119582212</v>
          </cell>
          <cell r="D72">
            <v>7.8967834358629414</v>
          </cell>
          <cell r="E72">
            <v>137.48299961837381</v>
          </cell>
          <cell r="F72">
            <v>36.633383002179428</v>
          </cell>
          <cell r="G72">
            <v>26.313703154597199</v>
          </cell>
          <cell r="H72">
            <v>21.551183204177086</v>
          </cell>
          <cell r="I72">
            <v>18.580801050555163</v>
          </cell>
          <cell r="J72">
            <v>240.56207002988265</v>
          </cell>
        </row>
        <row r="73">
          <cell r="A73">
            <v>3.3000000000000016</v>
          </cell>
          <cell r="B73">
            <v>41.564489659870326</v>
          </cell>
          <cell r="C73">
            <v>0.63978393883022278</v>
          </cell>
          <cell r="D73">
            <v>7.7000946090259461</v>
          </cell>
          <cell r="E73">
            <v>134.05864714314171</v>
          </cell>
          <cell r="F73">
            <v>35.727019300989546</v>
          </cell>
          <cell r="G73">
            <v>25.667469011395458</v>
          </cell>
          <cell r="H73">
            <v>21.026254821185159</v>
          </cell>
          <cell r="I73">
            <v>18.132370357451006</v>
          </cell>
          <cell r="J73">
            <v>234.61176063416289</v>
          </cell>
        </row>
        <row r="74">
          <cell r="A74">
            <v>3.4000000000000017</v>
          </cell>
          <cell r="B74">
            <v>42.824019649563368</v>
          </cell>
          <cell r="C74">
            <v>0.62375173221167957</v>
          </cell>
          <cell r="D74">
            <v>7.5071396124063856</v>
          </cell>
          <cell r="E74">
            <v>130.69930065199517</v>
          </cell>
          <cell r="F74">
            <v>34.837149954847803</v>
          </cell>
          <cell r="G74">
            <v>25.032418128653863</v>
          </cell>
          <cell r="H74">
            <v>20.509874299246491</v>
          </cell>
          <cell r="I74">
            <v>17.690714984686938</v>
          </cell>
          <cell r="J74">
            <v>228.76945801943026</v>
          </cell>
        </row>
        <row r="75">
          <cell r="A75">
            <v>3.5000000000000018</v>
          </cell>
          <cell r="B75">
            <v>44.083549639256404</v>
          </cell>
          <cell r="C75">
            <v>0.60803498931855382</v>
          </cell>
          <cell r="D75">
            <v>7.3179813671336493</v>
          </cell>
          <cell r="E75">
            <v>127.40605560179684</v>
          </cell>
          <cell r="F75">
            <v>33.964173388573755</v>
          </cell>
          <cell r="G75">
            <v>24.408924145995339</v>
          </cell>
          <cell r="H75">
            <v>20.002429884961892</v>
          </cell>
          <cell r="I75">
            <v>17.256251466816096</v>
          </cell>
          <cell r="J75">
            <v>223.03783448814391</v>
          </cell>
        </row>
        <row r="76">
          <cell r="A76">
            <v>3.6000000000000019</v>
          </cell>
          <cell r="B76">
            <v>45.343079628949447</v>
          </cell>
          <cell r="C76">
            <v>0.59263717285159256</v>
          </cell>
          <cell r="D76">
            <v>7.1326615484073432</v>
          </cell>
          <cell r="E76">
            <v>124.17963755777184</v>
          </cell>
          <cell r="F76">
            <v>33.108374273061877</v>
          </cell>
          <cell r="G76">
            <v>23.797266222915166</v>
          </cell>
          <cell r="H76">
            <v>19.504220139194377</v>
          </cell>
          <cell r="I76">
            <v>16.829306460202968</v>
          </cell>
          <cell r="J76">
            <v>217.41880465314622</v>
          </cell>
        </row>
        <row r="77">
          <cell r="A77">
            <v>3.700000000000002</v>
          </cell>
          <cell r="B77">
            <v>46.602609618642489</v>
          </cell>
          <cell r="C77">
            <v>0.577560252108682</v>
          </cell>
          <cell r="D77">
            <v>6.9512038576352646</v>
          </cell>
          <cell r="E77">
            <v>121.02045916142995</v>
          </cell>
          <cell r="F77">
            <v>32.269941157317312</v>
          </cell>
          <cell r="G77">
            <v>23.197643816322962</v>
          </cell>
          <cell r="H77">
            <v>19.015468127418579</v>
          </cell>
          <cell r="I77">
            <v>16.410131162941461</v>
          </cell>
          <cell r="J77">
            <v>211.91364342543028</v>
          </cell>
        </row>
        <row r="78">
          <cell r="A78">
            <v>3.800000000000002</v>
          </cell>
          <cell r="B78">
            <v>47.862139608335532</v>
          </cell>
          <cell r="C78">
            <v>0.56280493216404437</v>
          </cell>
          <cell r="D78">
            <v>6.7736167807106789</v>
          </cell>
          <cell r="E78">
            <v>117.92866815217292</v>
          </cell>
          <cell r="F78">
            <v>31.44898127242481</v>
          </cell>
          <cell r="G78">
            <v>22.610189034567725</v>
          </cell>
          <cell r="H78">
            <v>18.536333227878703</v>
          </cell>
          <cell r="I78">
            <v>15.998913254091317</v>
          </cell>
          <cell r="J78">
            <v>206.52308494113549</v>
          </cell>
        </row>
        <row r="79">
          <cell r="A79">
            <v>3.9000000000000021</v>
          </cell>
          <cell r="B79">
            <v>49.121669598028568</v>
          </cell>
          <cell r="C79">
            <v>0.54837084776968459</v>
          </cell>
          <cell r="D79">
            <v>6.5998959217056052</v>
          </cell>
          <cell r="E79">
            <v>114.90418799689459</v>
          </cell>
          <cell r="F79">
            <v>30.645533010683582</v>
          </cell>
          <cell r="G79">
            <v>22.034977009955544</v>
          </cell>
          <cell r="H79">
            <v>18.066921003208556</v>
          </cell>
          <cell r="I79">
            <v>15.595786828626512</v>
          </cell>
          <cell r="J79">
            <v>201.24740584936879</v>
          </cell>
        </row>
        <row r="80">
          <cell r="A80">
            <v>4.0000000000000018</v>
          </cell>
          <cell r="B80">
            <v>50.381199587721603</v>
          </cell>
          <cell r="C80">
            <v>0.53425672796761081</v>
          </cell>
          <cell r="D80">
            <v>6.4300259840547724</v>
          </cell>
          <cell r="E80">
            <v>111.94675238239358</v>
          </cell>
          <cell r="F80">
            <v>29.859576483818223</v>
          </cell>
          <cell r="G80">
            <v>21.472034642353961</v>
          </cell>
          <cell r="H80">
            <v>17.607291488706242</v>
          </cell>
          <cell r="I80">
            <v>15.2008407030521</v>
          </cell>
          <cell r="J80">
            <v>196.08649570032409</v>
          </cell>
        </row>
        <row r="81">
          <cell r="A81">
            <v>4.1000000000000014</v>
          </cell>
          <cell r="B81">
            <v>51.640729577414639</v>
          </cell>
          <cell r="C81">
            <v>0.52046053627420186</v>
          </cell>
          <cell r="D81">
            <v>6.2639824577390897</v>
          </cell>
          <cell r="E81">
            <v>109.05593458923755</v>
          </cell>
          <cell r="F81">
            <v>29.091042486349416</v>
          </cell>
          <cell r="G81">
            <v>20.921347996885796</v>
          </cell>
          <cell r="H81">
            <v>17.157466179007702</v>
          </cell>
          <cell r="I81">
            <v>14.814125388852737</v>
          </cell>
          <cell r="J81">
            <v>191.03991664033322</v>
          </cell>
        </row>
        <row r="82">
          <cell r="A82">
            <v>4.2000000000000011</v>
          </cell>
          <cell r="B82">
            <v>52.900259567107675</v>
          </cell>
          <cell r="C82">
            <v>0.50697959040377849</v>
          </cell>
          <cell r="D82">
            <v>6.1017330602140234</v>
          </cell>
          <cell r="E82">
            <v>106.23117257832615</v>
          </cell>
          <cell r="F82">
            <v>28.3398201288331</v>
          </cell>
          <cell r="G82">
            <v>20.382868584185616</v>
          </cell>
          <cell r="H82">
            <v>16.717433939295582</v>
          </cell>
          <cell r="I82">
            <v>14.435658970822001</v>
          </cell>
          <cell r="J82">
            <v>186.10695420146246</v>
          </cell>
        </row>
        <row r="83">
          <cell r="A83">
            <v>4.3000000000000007</v>
          </cell>
          <cell r="B83">
            <v>54.15978955680071</v>
          </cell>
          <cell r="C83">
            <v>0.49381066478475916</v>
          </cell>
          <cell r="D83">
            <v>5.9432389702387782</v>
          </cell>
          <cell r="E83">
            <v>103.47179047185713</v>
          </cell>
          <cell r="F83">
            <v>27.605763356980077</v>
          </cell>
          <cell r="G83">
            <v>19.856518708688984</v>
          </cell>
          <cell r="H83">
            <v>16.287156023607455</v>
          </cell>
          <cell r="I83">
            <v>14.065432080535423</v>
          </cell>
          <cell r="J83">
            <v>181.28666064166907</v>
          </cell>
        </row>
        <row r="84">
          <cell r="A84">
            <v>4.4000000000000004</v>
          </cell>
          <cell r="B84">
            <v>55.419319546493746</v>
          </cell>
          <cell r="C84">
            <v>0.48095007854909966</v>
          </cell>
          <cell r="D84">
            <v>5.7884558868697633</v>
          </cell>
          <cell r="E84">
            <v>100.77701699040259</v>
          </cell>
          <cell r="F84">
            <v>26.888696533807209</v>
          </cell>
          <cell r="G84">
            <v>19.342196036305122</v>
          </cell>
          <cell r="H84">
            <v>15.866570348445359</v>
          </cell>
          <cell r="I84">
            <v>13.703412118569855</v>
          </cell>
          <cell r="J84">
            <v>176.57789202753011</v>
          </cell>
        </row>
        <row r="85">
          <cell r="A85">
            <v>4.5</v>
          </cell>
          <cell r="B85">
            <v>56.678849536186782</v>
          </cell>
          <cell r="C85">
            <v>0.46839377121378645</v>
          </cell>
          <cell r="D85">
            <v>5.6373349403222521</v>
          </cell>
          <cell r="E85">
            <v>98.146001311010409</v>
          </cell>
          <cell r="F85">
            <v>26.188419230788178</v>
          </cell>
          <cell r="G85">
            <v>18.839777505595187</v>
          </cell>
          <cell r="H85">
            <v>15.455595142625016</v>
          </cell>
          <cell r="I85">
            <v>13.349546850160852</v>
          </cell>
          <cell r="J85">
            <v>171.97934004017964</v>
          </cell>
        </row>
        <row r="86">
          <cell r="A86">
            <v>4.5999999999999996</v>
          </cell>
          <cell r="B86">
            <v>57.938379525879817</v>
          </cell>
          <cell r="C86">
            <v>0.45613736789867393</v>
          </cell>
          <cell r="D86">
            <v>5.4898234768971133</v>
          </cell>
          <cell r="E86">
            <v>95.577826732778746</v>
          </cell>
          <cell r="F86">
            <v>25.504710348818978</v>
          </cell>
          <cell r="G86">
            <v>18.349122684729878</v>
          </cell>
          <cell r="H86">
            <v>15.054132072545997</v>
          </cell>
          <cell r="I86">
            <v>13.00376747605114</v>
          </cell>
          <cell r="J86">
            <v>167.48955931492472</v>
          </cell>
        </row>
        <row r="87">
          <cell r="A87">
            <v>4.6999999999999993</v>
          </cell>
          <cell r="B87">
            <v>59.197909515572853</v>
          </cell>
          <cell r="C87">
            <v>0.44417623561993236</v>
          </cell>
          <cell r="D87">
            <v>5.3458657364984052</v>
          </cell>
          <cell r="E87">
            <v>93.071522472437238</v>
          </cell>
          <cell r="F87">
            <v>24.83733166942238</v>
          </cell>
          <cell r="G87">
            <v>17.870076658876457</v>
          </cell>
          <cell r="H87">
            <v>14.662068924605736</v>
          </cell>
          <cell r="I87">
            <v>12.665991261977604</v>
          </cell>
          <cell r="J87">
            <v>163.10699098731942</v>
          </cell>
        </row>
        <row r="88">
          <cell r="A88">
            <v>4.7999999999999989</v>
          </cell>
          <cell r="B88">
            <v>60.457439505265889</v>
          </cell>
          <cell r="C88">
            <v>0.4325055319487992</v>
          </cell>
          <cell r="D88">
            <v>5.2054034382638772</v>
          </cell>
          <cell r="E88">
            <v>90.626073860174102</v>
          </cell>
          <cell r="F88">
            <v>24.186030920006619</v>
          </cell>
          <cell r="G88">
            <v>17.402472518378183</v>
          </cell>
          <cell r="H88">
            <v>14.279281912397982</v>
          </cell>
          <cell r="I88">
            <v>12.336123795555482</v>
          </cell>
          <cell r="J88">
            <v>158.82998300651238</v>
          </cell>
        </row>
      </sheetData>
      <sheetData sheetId="11" refreshError="1">
        <row r="2">
          <cell r="A2" t="str">
            <v xml:space="preserve">PERHITUNGAN DEBIT BANJIR RANCANGAN GAMA  I  </v>
          </cell>
        </row>
        <row r="3">
          <cell r="A3" t="str">
            <v>Data:</v>
          </cell>
        </row>
        <row r="4">
          <cell r="B4" t="str">
            <v>Lihat Gambar 4-1, mengenai Karakteristik DPS dan Pangsa Sungai</v>
          </cell>
        </row>
        <row r="5">
          <cell r="B5" t="str">
            <v>L =</v>
          </cell>
          <cell r="C5">
            <v>70</v>
          </cell>
          <cell r="D5" t="str">
            <v>km</v>
          </cell>
        </row>
        <row r="6">
          <cell r="B6" t="str">
            <v>A =</v>
          </cell>
          <cell r="C6">
            <v>796</v>
          </cell>
          <cell r="D6" t="str">
            <v>km2</v>
          </cell>
        </row>
        <row r="7">
          <cell r="B7" t="str">
            <v>S =</v>
          </cell>
          <cell r="C7">
            <v>5.0000000000000001E-3</v>
          </cell>
        </row>
        <row r="8">
          <cell r="B8" t="str">
            <v>JN =</v>
          </cell>
          <cell r="C8">
            <v>61</v>
          </cell>
        </row>
        <row r="9">
          <cell r="B9" t="str">
            <v>RUA =</v>
          </cell>
          <cell r="C9">
            <v>0.6</v>
          </cell>
        </row>
        <row r="10">
          <cell r="B10" t="str">
            <v>D =</v>
          </cell>
          <cell r="C10">
            <v>8.7999999999999995E-2</v>
          </cell>
          <cell r="D10" t="str">
            <v>km/km2</v>
          </cell>
        </row>
        <row r="11">
          <cell r="B11" t="str">
            <v>WF =</v>
          </cell>
          <cell r="C11">
            <v>1.77</v>
          </cell>
        </row>
        <row r="12">
          <cell r="B12" t="str">
            <v>SIM =</v>
          </cell>
          <cell r="C12">
            <v>1.0620000000000001</v>
          </cell>
        </row>
        <row r="13">
          <cell r="B13" t="str">
            <v>SF =</v>
          </cell>
          <cell r="C13">
            <v>0.5</v>
          </cell>
        </row>
        <row r="14">
          <cell r="B14" t="str">
            <v>SN =</v>
          </cell>
          <cell r="C14">
            <v>0.42</v>
          </cell>
        </row>
        <row r="15">
          <cell r="A15" t="str">
            <v>Rumus</v>
          </cell>
        </row>
        <row r="16">
          <cell r="A16" t="str">
            <v>Waktu naik</v>
          </cell>
          <cell r="D16" t="str">
            <v>TR</v>
          </cell>
          <cell r="E16">
            <v>3.5900429999999997</v>
          </cell>
          <cell r="F16" t="str">
            <v>jam</v>
          </cell>
        </row>
        <row r="17">
          <cell r="A17" t="str">
            <v>Debit puncak</v>
          </cell>
          <cell r="D17" t="str">
            <v>QP</v>
          </cell>
          <cell r="E17">
            <v>14.907021335856593</v>
          </cell>
          <cell r="F17" t="str">
            <v>m3/dt</v>
          </cell>
        </row>
        <row r="18">
          <cell r="A18" t="str">
            <v>Waktu dasar hidrograf</v>
          </cell>
          <cell r="D18" t="str">
            <v>TB</v>
          </cell>
          <cell r="E18">
            <v>25.818423600385209</v>
          </cell>
          <cell r="F18" t="str">
            <v>jam</v>
          </cell>
        </row>
        <row r="19">
          <cell r="A19" t="str">
            <v>koef. tampungan</v>
          </cell>
          <cell r="D19" t="str">
            <v>K</v>
          </cell>
          <cell r="E19">
            <v>7.6584438734489195</v>
          </cell>
          <cell r="F19" t="str">
            <v>jam</v>
          </cell>
        </row>
        <row r="20">
          <cell r="A20" t="str">
            <v>Index Infiltrasi</v>
          </cell>
          <cell r="D20" t="str">
            <v>f</v>
          </cell>
          <cell r="E20">
            <v>10.236570826530592</v>
          </cell>
          <cell r="F20" t="str">
            <v>mm/jam</v>
          </cell>
        </row>
        <row r="21">
          <cell r="A21" t="str">
            <v>Aliran dasar</v>
          </cell>
          <cell r="D21" t="str">
            <v>QB</v>
          </cell>
          <cell r="E21">
            <v>3.5545167991549831</v>
          </cell>
          <cell r="F21" t="str">
            <v>m3/dt</v>
          </cell>
        </row>
        <row r="24">
          <cell r="A24" t="str">
            <v xml:space="preserve">TABEL PERHITUNGAN DEBIT BANJIR RANCANGAN GAMA  I  </v>
          </cell>
        </row>
        <row r="25">
          <cell r="A25" t="str">
            <v>KALA ULANG   5  TH</v>
          </cell>
        </row>
        <row r="26">
          <cell r="J26" t="str">
            <v>Qpuncak=</v>
          </cell>
          <cell r="K26">
            <v>325.20985036850857</v>
          </cell>
          <cell r="L26" t="str">
            <v>m3/det</v>
          </cell>
        </row>
        <row r="27">
          <cell r="A27" t="str">
            <v xml:space="preserve">Jam </v>
          </cell>
          <cell r="B27" t="str">
            <v>t</v>
          </cell>
          <cell r="C27" t="str">
            <v>t/k</v>
          </cell>
          <cell r="D27" t="str">
            <v>y = e-t/k</v>
          </cell>
          <cell r="E27" t="str">
            <v>Qt =y.QP</v>
          </cell>
          <cell r="F27" t="str">
            <v>Tinggi Hujan (mm)</v>
          </cell>
          <cell r="L27" t="str">
            <v>Total</v>
          </cell>
        </row>
        <row r="28">
          <cell r="A28" t="str">
            <v>ke</v>
          </cell>
          <cell r="B28" t="str">
            <v>(jam)</v>
          </cell>
          <cell r="E28" t="str">
            <v>(m3/dt)</v>
          </cell>
          <cell r="F28">
            <v>17.41</v>
          </cell>
          <cell r="G28">
            <v>4.524249600000001</v>
          </cell>
          <cell r="H28">
            <v>3.1699512000000012</v>
          </cell>
          <cell r="I28">
            <v>2.5329844799999983</v>
          </cell>
          <cell r="J28">
            <v>2.1311596800000001</v>
          </cell>
          <cell r="L28" t="str">
            <v>Debit</v>
          </cell>
        </row>
        <row r="30">
          <cell r="A30">
            <v>0</v>
          </cell>
          <cell r="B30" t="str">
            <v>-</v>
          </cell>
          <cell r="C30">
            <v>0</v>
          </cell>
          <cell r="D30">
            <v>0</v>
          </cell>
          <cell r="E30">
            <v>0</v>
          </cell>
          <cell r="L30">
            <v>0</v>
          </cell>
        </row>
        <row r="31">
          <cell r="A31">
            <v>1</v>
          </cell>
          <cell r="B31" t="str">
            <v>-</v>
          </cell>
          <cell r="C31">
            <v>0</v>
          </cell>
          <cell r="D31">
            <v>0</v>
          </cell>
          <cell r="E31">
            <v>7.4535106679282963</v>
          </cell>
          <cell r="F31">
            <v>0</v>
          </cell>
          <cell r="L31">
            <v>0</v>
          </cell>
        </row>
        <row r="32">
          <cell r="A32">
            <v>2</v>
          </cell>
          <cell r="B32">
            <v>0</v>
          </cell>
          <cell r="C32">
            <v>0</v>
          </cell>
          <cell r="D32">
            <v>1</v>
          </cell>
          <cell r="E32">
            <v>14.907021335856593</v>
          </cell>
          <cell r="F32">
            <v>129.76562072863163</v>
          </cell>
          <cell r="G32">
            <v>0</v>
          </cell>
          <cell r="L32">
            <v>129.76562072863163</v>
          </cell>
        </row>
        <row r="33">
          <cell r="A33">
            <v>3</v>
          </cell>
          <cell r="B33">
            <v>1</v>
          </cell>
          <cell r="C33">
            <v>0.13057482910685064</v>
          </cell>
          <cell r="D33">
            <v>0.87760270254724304</v>
          </cell>
          <cell r="E33">
            <v>13.08244221127716</v>
          </cell>
          <cell r="F33">
            <v>259.53124145726326</v>
          </cell>
          <cell r="G33">
            <v>33.721542657970332</v>
          </cell>
          <cell r="H33">
            <v>0</v>
          </cell>
          <cell r="L33">
            <v>293.25278411523357</v>
          </cell>
        </row>
        <row r="34">
          <cell r="A34">
            <v>4</v>
          </cell>
          <cell r="B34">
            <v>2</v>
          </cell>
          <cell r="C34">
            <v>0.26114965821370129</v>
          </cell>
          <cell r="D34">
            <v>0.77018650351822471</v>
          </cell>
          <cell r="E34">
            <v>11.481186640534965</v>
          </cell>
          <cell r="F34">
            <v>227.76531889833535</v>
          </cell>
          <cell r="G34">
            <v>67.443085315940664</v>
          </cell>
          <cell r="H34">
            <v>23.627265086012113</v>
          </cell>
          <cell r="I34">
            <v>0</v>
          </cell>
          <cell r="L34">
            <v>318.83566930028815</v>
          </cell>
        </row>
        <row r="35">
          <cell r="A35">
            <v>5</v>
          </cell>
          <cell r="B35">
            <v>3</v>
          </cell>
          <cell r="C35">
            <v>0.39172448732055193</v>
          </cell>
          <cell r="D35">
            <v>0.67591775695300571</v>
          </cell>
          <cell r="E35">
            <v>10.075920424182787</v>
          </cell>
          <cell r="F35">
            <v>199.88745941171373</v>
          </cell>
          <cell r="G35">
            <v>59.188233941393818</v>
          </cell>
          <cell r="H35">
            <v>47.254530172024225</v>
          </cell>
          <cell r="I35">
            <v>18.879626843376794</v>
          </cell>
          <cell r="J35">
            <v>0</v>
          </cell>
          <cell r="L35">
            <v>325.20985036850857</v>
          </cell>
        </row>
        <row r="36">
          <cell r="A36">
            <v>6</v>
          </cell>
          <cell r="B36">
            <v>4</v>
          </cell>
          <cell r="C36">
            <v>0.52229931642740257</v>
          </cell>
          <cell r="D36">
            <v>0.59318725020162832</v>
          </cell>
          <cell r="E36">
            <v>8.8426549949137758</v>
          </cell>
          <cell r="F36">
            <v>175.42177458502232</v>
          </cell>
          <cell r="G36">
            <v>51.94375406596567</v>
          </cell>
          <cell r="H36">
            <v>41.470703386568701</v>
          </cell>
          <cell r="I36">
            <v>37.759253686753588</v>
          </cell>
          <cell r="J36">
            <v>15.884621409938655</v>
          </cell>
          <cell r="K36">
            <v>0</v>
          </cell>
          <cell r="L36">
            <v>322.4801071342489</v>
          </cell>
        </row>
        <row r="37">
          <cell r="A37">
            <v>7</v>
          </cell>
          <cell r="B37">
            <v>5</v>
          </cell>
          <cell r="C37">
            <v>0.65287414553425327</v>
          </cell>
          <cell r="D37">
            <v>0.52058273389351661</v>
          </cell>
          <cell r="E37">
            <v>7.7603379212292074</v>
          </cell>
          <cell r="F37">
            <v>153.95062346144883</v>
          </cell>
          <cell r="G37">
            <v>45.585978948740809</v>
          </cell>
          <cell r="H37">
            <v>36.394801368587792</v>
          </cell>
          <cell r="I37">
            <v>33.137623081661907</v>
          </cell>
          <cell r="J37">
            <v>31.769242819877309</v>
          </cell>
          <cell r="K37">
            <v>0</v>
          </cell>
          <cell r="L37">
            <v>300.83826968031667</v>
          </cell>
        </row>
        <row r="38">
          <cell r="A38">
            <v>8</v>
          </cell>
          <cell r="B38">
            <v>6</v>
          </cell>
          <cell r="C38">
            <v>0.78344897464110386</v>
          </cell>
          <cell r="D38">
            <v>0.45686481416438246</v>
          </cell>
          <cell r="E38">
            <v>6.8104935323506064</v>
          </cell>
          <cell r="F38">
            <v>135.10748320860051</v>
          </cell>
          <cell r="G38">
            <v>40.006378323676664</v>
          </cell>
          <cell r="H38">
            <v>31.940176039742745</v>
          </cell>
          <cell r="I38">
            <v>29.081667572458386</v>
          </cell>
          <cell r="J38">
            <v>27.880773356603925</v>
          </cell>
          <cell r="K38">
            <v>0</v>
          </cell>
          <cell r="L38">
            <v>264.01647850108225</v>
          </cell>
        </row>
        <row r="39">
          <cell r="A39">
            <v>9</v>
          </cell>
          <cell r="B39">
            <v>7</v>
          </cell>
          <cell r="C39">
            <v>0.91402380374795456</v>
          </cell>
          <cell r="D39">
            <v>0.40094579560940602</v>
          </cell>
          <cell r="E39">
            <v>5.9769075296714123</v>
          </cell>
          <cell r="F39">
            <v>118.57069239822405</v>
          </cell>
          <cell r="G39">
            <v>35.109705735986083</v>
          </cell>
          <cell r="H39">
            <v>28.030784812312927</v>
          </cell>
          <cell r="I39">
            <v>25.522150056169998</v>
          </cell>
          <cell r="J39">
            <v>24.468242046862773</v>
          </cell>
          <cell r="K39">
            <v>0</v>
          </cell>
          <cell r="L39">
            <v>231.70157504955583</v>
          </cell>
        </row>
        <row r="40">
          <cell r="A40">
            <v>10</v>
          </cell>
          <cell r="B40">
            <v>8</v>
          </cell>
          <cell r="C40">
            <v>1.0445986328548051</v>
          </cell>
          <cell r="D40">
            <v>0.35187111380176928</v>
          </cell>
          <cell r="E40">
            <v>5.245350200914598</v>
          </cell>
          <cell r="F40">
            <v>104.05796009157929</v>
          </cell>
          <cell r="G40">
            <v>30.812372639539824</v>
          </cell>
          <cell r="H40">
            <v>24.599892505806039</v>
          </cell>
          <cell r="I40">
            <v>22.398307864111057</v>
          </cell>
          <cell r="J40">
            <v>21.473395346906852</v>
          </cell>
          <cell r="K40">
            <v>0</v>
          </cell>
          <cell r="L40">
            <v>203.34192844794305</v>
          </cell>
        </row>
        <row r="41">
          <cell r="A41">
            <v>11</v>
          </cell>
          <cell r="B41">
            <v>9</v>
          </cell>
          <cell r="C41">
            <v>1.1751734619616558</v>
          </cell>
          <cell r="D41">
            <v>0.30880304042074119</v>
          </cell>
          <cell r="E41">
            <v>4.6033335121293746</v>
          </cell>
          <cell r="F41">
            <v>91.32154699792315</v>
          </cell>
          <cell r="G41">
            <v>27.04102150035288</v>
          </cell>
          <cell r="H41">
            <v>21.588932145467052</v>
          </cell>
          <cell r="I41">
            <v>19.656815514029031</v>
          </cell>
          <cell r="J41">
            <v>18.845109789310847</v>
          </cell>
          <cell r="K41">
            <v>0</v>
          </cell>
          <cell r="L41">
            <v>178.45342594708296</v>
          </cell>
        </row>
        <row r="42">
          <cell r="A42">
            <v>12</v>
          </cell>
          <cell r="B42">
            <v>10</v>
          </cell>
          <cell r="C42">
            <v>1.3057482910685065</v>
          </cell>
          <cell r="D42">
            <v>0.27100638282804801</v>
          </cell>
          <cell r="E42">
            <v>4.0398979309710317</v>
          </cell>
          <cell r="F42">
            <v>80.144036446172407</v>
          </cell>
          <cell r="G42">
            <v>23.731273548347794</v>
          </cell>
          <cell r="H42">
            <v>18.946505195970936</v>
          </cell>
          <cell r="I42">
            <v>17.250874418584452</v>
          </cell>
          <cell r="J42">
            <v>16.538519280898704</v>
          </cell>
          <cell r="K42">
            <v>0</v>
          </cell>
          <cell r="L42">
            <v>156.61120888997428</v>
          </cell>
        </row>
        <row r="43">
          <cell r="A43">
            <v>13</v>
          </cell>
          <cell r="B43">
            <v>11</v>
          </cell>
          <cell r="C43">
            <v>1.4363231201753572</v>
          </cell>
          <cell r="D43">
            <v>0.23783593397744765</v>
          </cell>
          <cell r="E43">
            <v>3.545425342235192</v>
          </cell>
          <cell r="F43">
            <v>70.334622978205658</v>
          </cell>
          <cell r="G43">
            <v>20.826629800917921</v>
          </cell>
          <cell r="H43">
            <v>16.627504163809476</v>
          </cell>
          <cell r="I43">
            <v>15.139414011052816</v>
          </cell>
          <cell r="J43">
            <v>14.514249217046389</v>
          </cell>
          <cell r="K43">
            <v>0</v>
          </cell>
          <cell r="L43">
            <v>137.44242017103227</v>
          </cell>
        </row>
        <row r="44">
          <cell r="A44">
            <v>14</v>
          </cell>
          <cell r="B44">
            <v>12</v>
          </cell>
          <cell r="C44">
            <v>1.5668979492822077</v>
          </cell>
          <cell r="D44">
            <v>0.20872545842145573</v>
          </cell>
          <cell r="E44">
            <v>3.1114748620250889</v>
          </cell>
          <cell r="F44">
            <v>61.725855208314691</v>
          </cell>
          <cell r="G44">
            <v>18.277506598236521</v>
          </cell>
          <cell r="H44">
            <v>14.592342590774731</v>
          </cell>
          <cell r="I44">
            <v>13.28639065108155</v>
          </cell>
          <cell r="J44">
            <v>12.737744338324118</v>
          </cell>
          <cell r="K44">
            <v>0</v>
          </cell>
          <cell r="L44">
            <v>120.61983938673161</v>
          </cell>
        </row>
        <row r="45">
          <cell r="A45">
            <v>15</v>
          </cell>
          <cell r="B45">
            <v>13</v>
          </cell>
          <cell r="C45">
            <v>1.6974727783890584</v>
          </cell>
          <cell r="D45">
            <v>0.18317802640108174</v>
          </cell>
          <cell r="E45">
            <v>2.7306387478210277</v>
          </cell>
          <cell r="F45">
            <v>54.170777347856799</v>
          </cell>
          <cell r="G45">
            <v>16.040389186437434</v>
          </cell>
          <cell r="H45">
            <v>12.806279294159143</v>
          </cell>
          <cell r="I45">
            <v>11.66017234248759</v>
          </cell>
          <cell r="J45">
            <v>11.178678855669091</v>
          </cell>
          <cell r="K45">
            <v>0</v>
          </cell>
          <cell r="L45">
            <v>105.85629702661005</v>
          </cell>
        </row>
        <row r="46">
          <cell r="A46">
            <v>16</v>
          </cell>
          <cell r="B46">
            <v>14</v>
          </cell>
          <cell r="C46">
            <v>1.8280476074959091</v>
          </cell>
          <cell r="D46">
            <v>0.16075753101685958</v>
          </cell>
          <cell r="E46">
            <v>2.3964159447679538</v>
          </cell>
          <cell r="F46">
            <v>47.540420599564094</v>
          </cell>
          <cell r="G46">
            <v>14.077088899927066</v>
          </cell>
          <cell r="H46">
            <v>11.238825318128862</v>
          </cell>
          <cell r="I46">
            <v>10.232998759933727</v>
          </cell>
          <cell r="J46">
            <v>9.8104387746429147</v>
          </cell>
          <cell r="K46">
            <v>0</v>
          </cell>
          <cell r="L46">
            <v>92.899772352196663</v>
          </cell>
        </row>
        <row r="47">
          <cell r="A47">
            <v>17</v>
          </cell>
          <cell r="B47">
            <v>15</v>
          </cell>
          <cell r="C47">
            <v>1.9586224366027598</v>
          </cell>
          <cell r="D47">
            <v>0.14108124367521821</v>
          </cell>
          <cell r="E47">
            <v>2.1031011095556607</v>
          </cell>
          <cell r="F47">
            <v>41.721601598410075</v>
          </cell>
          <cell r="G47">
            <v>12.354091262573787</v>
          </cell>
          <cell r="H47">
            <v>9.8632234726462684</v>
          </cell>
          <cell r="I47">
            <v>8.9805073668804241</v>
          </cell>
          <cell r="J47">
            <v>8.6096675818008865</v>
          </cell>
          <cell r="K47">
            <v>0</v>
          </cell>
          <cell r="L47">
            <v>81.529091282311441</v>
          </cell>
        </row>
        <row r="48">
          <cell r="A48">
            <v>18</v>
          </cell>
          <cell r="B48">
            <v>16</v>
          </cell>
          <cell r="C48">
            <v>2.0891972657096103</v>
          </cell>
          <cell r="D48">
            <v>0.12381328072809766</v>
          </cell>
          <cell r="E48">
            <v>1.8456872174761538</v>
          </cell>
          <cell r="F48">
            <v>36.614990317364054</v>
          </cell>
          <cell r="G48">
            <v>10.841983879550039</v>
          </cell>
          <cell r="H48">
            <v>8.6559915754217673</v>
          </cell>
          <cell r="I48">
            <v>7.8813175354196865</v>
          </cell>
          <cell r="J48">
            <v>7.5558675378218423</v>
          </cell>
          <cell r="K48">
            <v>0</v>
          </cell>
          <cell r="L48">
            <v>71.550150845577377</v>
          </cell>
        </row>
        <row r="49">
          <cell r="A49">
            <v>19</v>
          </cell>
          <cell r="B49">
            <v>17</v>
          </cell>
          <cell r="C49">
            <v>2.2197720948164612</v>
          </cell>
          <cell r="D49">
            <v>0.10865886977821895</v>
          </cell>
          <cell r="E49">
            <v>1.6197800901139729</v>
          </cell>
          <cell r="F49">
            <v>32.133414456259835</v>
          </cell>
          <cell r="G49">
            <v>9.5149543536667558</v>
          </cell>
          <cell r="H49">
            <v>7.5965215998163123</v>
          </cell>
          <cell r="I49">
            <v>6.916665568717292</v>
          </cell>
          <cell r="J49">
            <v>6.6310497712814334</v>
          </cell>
          <cell r="K49">
            <v>0</v>
          </cell>
          <cell r="L49">
            <v>62.792605749741632</v>
          </cell>
        </row>
        <row r="50">
          <cell r="A50">
            <v>20</v>
          </cell>
          <cell r="B50">
            <v>18</v>
          </cell>
          <cell r="C50">
            <v>2.3503469239233117</v>
          </cell>
          <cell r="D50">
            <v>9.5359317773093935E-2</v>
          </cell>
          <cell r="E50">
            <v>1.4215233846162401</v>
          </cell>
          <cell r="F50">
            <v>28.200371368884269</v>
          </cell>
          <cell r="G50">
            <v>8.3503496553916037</v>
          </cell>
          <cell r="H50">
            <v>6.6667278859573003</v>
          </cell>
          <cell r="I50">
            <v>6.0700843957217598</v>
          </cell>
          <cell r="J50">
            <v>5.8194272000018623</v>
          </cell>
          <cell r="K50">
            <v>0</v>
          </cell>
          <cell r="L50">
            <v>55.106960505956792</v>
          </cell>
        </row>
        <row r="51">
          <cell r="A51">
            <v>21</v>
          </cell>
          <cell r="B51">
            <v>19</v>
          </cell>
          <cell r="C51">
            <v>2.4809217530301622</v>
          </cell>
          <cell r="D51">
            <v>8.3687594990728587E-2</v>
          </cell>
          <cell r="E51">
            <v>1.2475327640733163</v>
          </cell>
          <cell r="F51">
            <v>24.74872212616874</v>
          </cell>
          <cell r="G51">
            <v>7.3282894247861075</v>
          </cell>
          <cell r="H51">
            <v>5.8507384098631974</v>
          </cell>
          <cell r="I51">
            <v>5.3271224703752642</v>
          </cell>
          <cell r="J51">
            <v>5.1071450379985706</v>
          </cell>
          <cell r="K51">
            <v>0</v>
          </cell>
          <cell r="L51">
            <v>48.362017469191883</v>
          </cell>
        </row>
        <row r="52">
          <cell r="A52">
            <v>22</v>
          </cell>
          <cell r="B52">
            <v>20</v>
          </cell>
          <cell r="C52">
            <v>2.6114965821370131</v>
          </cell>
          <cell r="D52">
            <v>7.3444459533542505E-2</v>
          </cell>
          <cell r="E52">
            <v>1.0948381252669743</v>
          </cell>
          <cell r="F52">
            <v>21.719545422516436</v>
          </cell>
          <cell r="G52">
            <v>6.431326604240672</v>
          </cell>
          <cell r="H52">
            <v>5.1346238403928988</v>
          </cell>
          <cell r="I52">
            <v>4.675097076801479</v>
          </cell>
          <cell r="J52">
            <v>4.4820442876482867</v>
          </cell>
          <cell r="K52">
            <v>0</v>
          </cell>
          <cell r="L52">
            <v>42.442637231599768</v>
          </cell>
        </row>
        <row r="53">
          <cell r="A53">
            <v>23</v>
          </cell>
          <cell r="B53">
            <v>21</v>
          </cell>
          <cell r="C53">
            <v>2.7420714112438636</v>
          </cell>
          <cell r="D53">
            <v>6.4455056173758546E-2</v>
          </cell>
          <cell r="E53">
            <v>0.96083289758605384</v>
          </cell>
          <cell r="F53">
            <v>19.061131760898022</v>
          </cell>
          <cell r="G53">
            <v>5.6441496088455967</v>
          </cell>
          <cell r="H53">
            <v>4.5061597588923137</v>
          </cell>
          <cell r="I53">
            <v>4.1028778292716925</v>
          </cell>
          <cell r="J53">
            <v>3.9334541797765707</v>
          </cell>
          <cell r="K53">
            <v>0</v>
          </cell>
          <cell r="L53">
            <v>37.247773137684192</v>
          </cell>
        </row>
        <row r="54">
          <cell r="A54">
            <v>24</v>
          </cell>
          <cell r="B54">
            <v>22</v>
          </cell>
          <cell r="C54">
            <v>2.8726462403507145</v>
          </cell>
          <cell r="D54">
            <v>5.6565931490924849E-2</v>
          </cell>
          <cell r="E54">
            <v>0.8432295476178191</v>
          </cell>
          <cell r="F54">
            <v>16.728100746973197</v>
          </cell>
          <cell r="G54">
            <v>4.9533209503038593</v>
          </cell>
          <cell r="H54">
            <v>3.9546179825135273</v>
          </cell>
          <cell r="I54">
            <v>3.6006966711900046</v>
          </cell>
          <cell r="J54">
            <v>3.4520100185176661</v>
          </cell>
          <cell r="K54">
            <v>0</v>
          </cell>
          <cell r="L54">
            <v>32.688746369498254</v>
          </cell>
        </row>
        <row r="55">
          <cell r="A55">
            <v>25</v>
          </cell>
          <cell r="B55">
            <v>23</v>
          </cell>
          <cell r="C55">
            <v>3.003221069457565</v>
          </cell>
          <cell r="D55">
            <v>4.9642414348537833E-2</v>
          </cell>
          <cell r="E55">
            <v>0.74002052985708688</v>
          </cell>
          <cell r="F55">
            <v>14.680626424026231</v>
          </cell>
          <cell r="G55">
            <v>4.3470478525705456</v>
          </cell>
          <cell r="H55">
            <v>3.4705834289957971</v>
          </cell>
          <cell r="J55">
            <v>3.0294933214712634</v>
          </cell>
          <cell r="K55">
            <v>0</v>
          </cell>
          <cell r="L55">
            <v>25.527751027063839</v>
          </cell>
        </row>
        <row r="56">
          <cell r="A56">
            <v>26</v>
          </cell>
          <cell r="B56">
            <v>24</v>
          </cell>
          <cell r="C56">
            <v>3.1337958985644154</v>
          </cell>
          <cell r="D56">
            <v>4.3566316993246847E-2</v>
          </cell>
          <cell r="E56">
            <v>0.64944401694302234</v>
          </cell>
          <cell r="F56">
            <v>12.883757424811883</v>
          </cell>
          <cell r="G56">
            <v>3.8149809435180999</v>
          </cell>
          <cell r="I56">
            <v>2.7732079794135398</v>
          </cell>
          <cell r="J56">
            <v>2.6586915262720043</v>
          </cell>
          <cell r="K56">
            <v>0</v>
          </cell>
          <cell r="L56">
            <v>22.13063787401553</v>
          </cell>
        </row>
        <row r="57">
          <cell r="A57">
            <v>27</v>
          </cell>
          <cell r="B57">
            <v>25</v>
          </cell>
          <cell r="C57">
            <v>3.2643707276712663</v>
          </cell>
          <cell r="D57">
            <v>3.8233917533303297E-2</v>
          </cell>
          <cell r="E57">
            <v>0.56995382442233367</v>
          </cell>
          <cell r="F57">
            <v>11.306820334978019</v>
          </cell>
          <cell r="G57">
            <v>3.3480375861977141</v>
          </cell>
          <cell r="H57">
            <v>2.6729965163465637</v>
          </cell>
          <cell r="I57">
            <v>2.433774817458902</v>
          </cell>
          <cell r="J57">
            <v>2.3332748686957649</v>
          </cell>
          <cell r="K57">
            <v>0</v>
          </cell>
          <cell r="L57">
            <v>22.094904123676965</v>
          </cell>
        </row>
        <row r="58">
          <cell r="A58">
            <v>28</v>
          </cell>
          <cell r="B58">
            <v>26</v>
          </cell>
          <cell r="C58">
            <v>3.3949455567781168</v>
          </cell>
          <cell r="D58">
            <v>3.3554189356195405E-2</v>
          </cell>
          <cell r="E58">
            <v>0.50019301664017712</v>
          </cell>
          <cell r="F58">
            <v>9.9228960831928283</v>
          </cell>
          <cell r="G58">
            <v>2.9382468338768626</v>
          </cell>
          <cell r="H58">
            <v>2.3458289666451093</v>
          </cell>
          <cell r="I58">
            <v>2.1358873571933552</v>
          </cell>
          <cell r="J58">
            <v>2.0476883305529672</v>
          </cell>
          <cell r="K58">
            <v>0</v>
          </cell>
          <cell r="L58">
            <v>19.39054757146112</v>
          </cell>
        </row>
        <row r="59">
          <cell r="A59">
            <v>29</v>
          </cell>
          <cell r="B59">
            <v>27</v>
          </cell>
          <cell r="C59">
            <v>3.5255203858849673</v>
          </cell>
          <cell r="D59">
            <v>2.944724726077903E-2</v>
          </cell>
          <cell r="E59">
            <v>0.43897074319867757</v>
          </cell>
          <cell r="F59">
            <v>8.7083604197054836</v>
          </cell>
          <cell r="G59">
            <v>2.5786133621612137</v>
          </cell>
          <cell r="H59">
            <v>2.0587058408413546</v>
          </cell>
          <cell r="I59">
            <v>1.8744605170093764</v>
          </cell>
          <cell r="J59">
            <v>1.7970568128677362</v>
          </cell>
          <cell r="K59">
            <v>0</v>
          </cell>
          <cell r="L59">
            <v>17.017196952585163</v>
          </cell>
        </row>
        <row r="60">
          <cell r="A60">
            <v>30</v>
          </cell>
          <cell r="B60">
            <v>28</v>
          </cell>
          <cell r="C60">
            <v>3.6560952149918182</v>
          </cell>
          <cell r="D60">
            <v>2.5842983778636565E-2</v>
          </cell>
          <cell r="E60">
            <v>0.38524191057033108</v>
          </cell>
          <cell r="F60">
            <v>7.6424806390889763</v>
          </cell>
          <cell r="G60">
            <v>2.262998055457115</v>
          </cell>
          <cell r="H60">
            <v>1.8067258096721666</v>
          </cell>
          <cell r="I60">
            <v>1.6450316155455316</v>
          </cell>
          <cell r="J60">
            <v>1.5771019156036599</v>
          </cell>
          <cell r="K60">
            <v>0</v>
          </cell>
          <cell r="L60">
            <v>14.934338035367448</v>
          </cell>
        </row>
        <row r="61">
          <cell r="A61">
            <v>31</v>
          </cell>
          <cell r="B61">
            <v>29</v>
          </cell>
          <cell r="C61">
            <v>3.7866700440986687</v>
          </cell>
          <cell r="D61">
            <v>2.2679872406016016E-2</v>
          </cell>
          <cell r="E61">
            <v>0.33808934185098594</v>
          </cell>
          <cell r="F61">
            <v>6.7070616630294646</v>
          </cell>
          <cell r="G61">
            <v>1.9860132093283203</v>
          </cell>
          <cell r="H61">
            <v>1.5855874533301499</v>
          </cell>
          <cell r="I61">
            <v>1.4436841915784151</v>
          </cell>
          <cell r="J61">
            <v>1.3840689033262061</v>
          </cell>
          <cell r="K61">
            <v>0</v>
          </cell>
          <cell r="L61">
            <v>13.106415420592556</v>
          </cell>
        </row>
        <row r="62">
          <cell r="A62">
            <v>32</v>
          </cell>
          <cell r="B62">
            <v>30</v>
          </cell>
          <cell r="C62">
            <v>3.9172448732055196</v>
          </cell>
          <cell r="D62">
            <v>1.9903917316946296E-2</v>
          </cell>
          <cell r="E62">
            <v>0.29670812011084391</v>
          </cell>
          <cell r="F62">
            <v>5.8861354416256653</v>
          </cell>
          <cell r="G62">
            <v>1.7429305598010565</v>
          </cell>
          <cell r="H62">
            <v>1.3915158341675404</v>
          </cell>
          <cell r="I62">
            <v>1.2669811481539495</v>
          </cell>
          <cell r="J62">
            <v>1.2146626100706768</v>
          </cell>
          <cell r="K62">
            <v>0</v>
          </cell>
          <cell r="L62">
            <v>11.502225593818888</v>
          </cell>
        </row>
        <row r="63">
          <cell r="A63">
            <v>33</v>
          </cell>
          <cell r="B63">
            <v>31</v>
          </cell>
          <cell r="C63">
            <v>4.0478197023123705</v>
          </cell>
          <cell r="D63">
            <v>1.7467731628628934E-2</v>
          </cell>
          <cell r="E63">
            <v>0.26039184807698856</v>
          </cell>
          <cell r="F63">
            <v>5.1656883711297921</v>
          </cell>
          <cell r="G63">
            <v>1.5296005696335868</v>
          </cell>
          <cell r="H63">
            <v>1.2211980567027141</v>
          </cell>
          <cell r="I63">
            <v>1.1119060796963152</v>
          </cell>
          <cell r="J63">
            <v>1.0659911892811147</v>
          </cell>
          <cell r="K63">
            <v>0</v>
          </cell>
          <cell r="L63">
            <v>10.094384266443523</v>
          </cell>
        </row>
        <row r="64">
          <cell r="A64">
            <v>34</v>
          </cell>
          <cell r="B64">
            <v>32</v>
          </cell>
          <cell r="C64">
            <v>4.1783945314192206</v>
          </cell>
          <cell r="D64">
            <v>1.5329728484654718E-2</v>
          </cell>
          <cell r="E64">
            <v>0.22852058959363644</v>
          </cell>
          <cell r="F64">
            <v>4.5334220750203711</v>
          </cell>
          <cell r="G64">
            <v>1.3423815937282377</v>
          </cell>
          <cell r="H64">
            <v>1.0717267149077434</v>
          </cell>
          <cell r="I64">
            <v>0.9758117805201959</v>
          </cell>
          <cell r="J64">
            <v>0.93551674860465595</v>
          </cell>
          <cell r="K64">
            <v>0</v>
          </cell>
          <cell r="L64">
            <v>8.858858912781205</v>
          </cell>
        </row>
        <row r="65">
          <cell r="A65">
            <v>35</v>
          </cell>
          <cell r="B65">
            <v>33</v>
          </cell>
          <cell r="C65">
            <v>4.3089693605260715</v>
          </cell>
          <cell r="D65">
            <v>1.345341114744843E-2</v>
          </cell>
          <cell r="E65">
            <v>0.20055028701506467</v>
          </cell>
          <cell r="F65">
            <v>3.9785434648252105</v>
          </cell>
          <cell r="G65">
            <v>1.1780777145055765</v>
          </cell>
          <cell r="H65">
            <v>0.94055026139511411</v>
          </cell>
          <cell r="I65">
            <v>0.85637505576196127</v>
          </cell>
          <cell r="J65">
            <v>0.82101202685365549</v>
          </cell>
          <cell r="K65">
            <v>0</v>
          </cell>
          <cell r="L65">
            <v>7.7745585233415184</v>
          </cell>
        </row>
        <row r="66">
          <cell r="A66">
            <v>36</v>
          </cell>
          <cell r="B66">
            <v>34</v>
          </cell>
          <cell r="C66">
            <v>4.4395441896329224</v>
          </cell>
          <cell r="D66">
            <v>1.1806749981479944E-2</v>
          </cell>
          <cell r="E66">
            <v>0.17600347388104595</v>
          </cell>
          <cell r="F66">
            <v>3.4915804969322757</v>
          </cell>
          <cell r="G66">
            <v>1.0338841860607741</v>
          </cell>
          <cell r="H66">
            <v>0.82542945128186795</v>
          </cell>
          <cell r="I66">
            <v>0.75155706333074301</v>
          </cell>
          <cell r="J66">
            <v>0.72052237359055782</v>
          </cell>
          <cell r="K66">
            <v>0</v>
          </cell>
          <cell r="L66">
            <v>6.8229735711962185</v>
          </cell>
        </row>
        <row r="67">
          <cell r="A67">
            <v>37</v>
          </cell>
          <cell r="B67">
            <v>35</v>
          </cell>
          <cell r="C67">
            <v>4.5701190187397724</v>
          </cell>
          <cell r="D67">
            <v>1.0361635692046418E-2</v>
          </cell>
          <cell r="E67">
            <v>0.15446112433570913</v>
          </cell>
          <cell r="F67">
            <v>3.0642204802690101</v>
          </cell>
          <cell r="G67">
            <v>0.90733955580779169</v>
          </cell>
          <cell r="H67">
            <v>0.72439911720705563</v>
          </cell>
          <cell r="I67">
            <v>0.65956850989752946</v>
          </cell>
          <cell r="J67">
            <v>0.63233238230882771</v>
          </cell>
          <cell r="K67">
            <v>0</v>
          </cell>
          <cell r="L67">
            <v>5.9878600454902147</v>
          </cell>
        </row>
        <row r="68">
          <cell r="A68">
            <v>38</v>
          </cell>
          <cell r="B68">
            <v>36</v>
          </cell>
          <cell r="C68">
            <v>4.7006938478466234</v>
          </cell>
          <cell r="D68">
            <v>9.0933994861499071E-3</v>
          </cell>
          <cell r="E68">
            <v>0.13555550015550405</v>
          </cell>
          <cell r="F68">
            <v>2.689168174684696</v>
          </cell>
          <cell r="G68">
            <v>0.79628364630493276</v>
          </cell>
          <cell r="H68">
            <v>0.63573462298374894</v>
          </cell>
          <cell r="I68">
            <v>0.57883910680113027</v>
          </cell>
          <cell r="J68">
            <v>0.55493660762236363</v>
          </cell>
          <cell r="K68">
            <v>0</v>
          </cell>
          <cell r="L68">
            <v>5.2549621583968715</v>
          </cell>
        </row>
        <row r="69">
          <cell r="A69">
            <v>39</v>
          </cell>
          <cell r="B69">
            <v>37</v>
          </cell>
          <cell r="C69">
            <v>4.8312686769534743</v>
          </cell>
          <cell r="D69">
            <v>7.9803919643868671E-3</v>
          </cell>
          <cell r="E69">
            <v>0.11896387328161354</v>
          </cell>
          <cell r="F69">
            <v>2.3600212577073254</v>
          </cell>
          <cell r="G69">
            <v>0.69882067999138242</v>
          </cell>
          <cell r="H69">
            <v>0.55792242323339047</v>
          </cell>
          <cell r="I69">
            <v>0.50799076446870395</v>
          </cell>
          <cell r="J69">
            <v>0.48701386659178558</v>
          </cell>
          <cell r="K69">
            <v>0</v>
          </cell>
          <cell r="L69">
            <v>4.6117689919925873</v>
          </cell>
        </row>
        <row r="70">
          <cell r="A70">
            <v>40</v>
          </cell>
          <cell r="B70">
            <v>38</v>
          </cell>
          <cell r="C70">
            <v>4.9618435060603243</v>
          </cell>
          <cell r="D70">
            <v>7.0036135553322209E-3</v>
          </cell>
          <cell r="E70">
            <v>0.10440301669743186</v>
          </cell>
          <cell r="F70">
            <v>2.0711610338328916</v>
          </cell>
          <cell r="G70">
            <v>0.61328691735633922</v>
          </cell>
          <cell r="H70">
            <v>0.48963422644133053</v>
          </cell>
          <cell r="I70">
            <v>0.44581406776677446</v>
          </cell>
          <cell r="J70">
            <v>0.4274046854989334</v>
          </cell>
          <cell r="K70">
            <v>0</v>
          </cell>
          <cell r="L70">
            <v>4.0473009308962693</v>
          </cell>
        </row>
        <row r="71">
          <cell r="A71">
            <v>41</v>
          </cell>
          <cell r="B71">
            <v>39</v>
          </cell>
          <cell r="C71">
            <v>5.0924183351671752</v>
          </cell>
          <cell r="D71">
            <v>6.1463901837560606E-3</v>
          </cell>
          <cell r="E71">
            <v>9.1624369607751124E-2</v>
          </cell>
          <cell r="F71">
            <v>1.8176565207022888</v>
          </cell>
          <cell r="G71">
            <v>0.53822225610879082</v>
          </cell>
          <cell r="H71">
            <v>0.42970432038454043</v>
          </cell>
          <cell r="I71">
            <v>0.39124763070570129</v>
          </cell>
          <cell r="J71">
            <v>0.37509150707521827</v>
          </cell>
          <cell r="K71">
            <v>0</v>
          </cell>
          <cell r="L71">
            <v>3.5519222349765394</v>
          </cell>
        </row>
        <row r="72">
          <cell r="A72">
            <v>42</v>
          </cell>
          <cell r="B72">
            <v>40</v>
          </cell>
          <cell r="C72">
            <v>5.2229931642740262</v>
          </cell>
          <cell r="D72">
            <v>5.3940886361741628E-3</v>
          </cell>
          <cell r="E72">
            <v>8.040979438694984E-2</v>
          </cell>
          <cell r="F72">
            <v>1.5951802748709472</v>
          </cell>
          <cell r="G72">
            <v>0.47234530653214951</v>
          </cell>
          <cell r="H72">
            <v>0.37710967286569891</v>
          </cell>
          <cell r="I72">
            <v>0.3433599780725291</v>
          </cell>
          <cell r="J72">
            <v>0.32918132031173009</v>
          </cell>
          <cell r="K72">
            <v>0</v>
          </cell>
          <cell r="L72">
            <v>3.117176552653055</v>
          </cell>
        </row>
        <row r="73">
          <cell r="A73">
            <v>43</v>
          </cell>
          <cell r="B73">
            <v>41</v>
          </cell>
          <cell r="C73">
            <v>5.3535679933808762</v>
          </cell>
          <cell r="D73">
            <v>4.7338667648858211E-3</v>
          </cell>
          <cell r="E73">
            <v>7.0567852865255354E-2</v>
          </cell>
          <cell r="F73">
            <v>1.3999345202767968</v>
          </cell>
          <cell r="G73">
            <v>0.41453151754812029</v>
          </cell>
          <cell r="H73">
            <v>0.33095246806364431</v>
          </cell>
          <cell r="I73">
            <v>0.30133364470301355</v>
          </cell>
          <cell r="J73">
            <v>0.28889041633364398</v>
          </cell>
          <cell r="K73">
            <v>0</v>
          </cell>
          <cell r="L73">
            <v>2.7356425669252191</v>
          </cell>
        </row>
        <row r="74">
          <cell r="A74">
            <v>44</v>
          </cell>
          <cell r="B74">
            <v>42</v>
          </cell>
          <cell r="C74">
            <v>5.4841428224877271</v>
          </cell>
          <cell r="D74">
            <v>4.1544542663623698E-3</v>
          </cell>
          <cell r="E74">
            <v>6.1930538387504293E-2</v>
          </cell>
          <cell r="F74">
            <v>1.2285863183840957</v>
          </cell>
          <cell r="G74">
            <v>0.36379398009124014</v>
          </cell>
          <cell r="H74">
            <v>0.29044478038733429</v>
          </cell>
          <cell r="I74">
            <v>0.26445122095977558</v>
          </cell>
          <cell r="J74">
            <v>0.25353101011440404</v>
          </cell>
          <cell r="K74">
            <v>0</v>
          </cell>
          <cell r="L74">
            <v>2.4008073099368499</v>
          </cell>
        </row>
        <row r="75">
          <cell r="A75">
            <v>45</v>
          </cell>
          <cell r="B75">
            <v>43</v>
          </cell>
          <cell r="C75">
            <v>5.614717651594578</v>
          </cell>
          <cell r="D75">
            <v>3.6459602917685383E-3</v>
          </cell>
          <cell r="E75">
            <v>5.4350407859079526E-2</v>
          </cell>
          <cell r="F75">
            <v>1.0782106733264498</v>
          </cell>
          <cell r="G75">
            <v>0.31926658009849046</v>
          </cell>
          <cell r="H75">
            <v>0.254895124208665</v>
          </cell>
          <cell r="I75">
            <v>0.23208310620621714</v>
          </cell>
          <cell r="J75">
            <v>0.22249949965593355</v>
          </cell>
          <cell r="K75">
            <v>0</v>
          </cell>
          <cell r="L75">
            <v>2.1069549834957559</v>
          </cell>
        </row>
        <row r="76">
          <cell r="A76">
            <v>46</v>
          </cell>
          <cell r="B76">
            <v>44</v>
          </cell>
          <cell r="C76">
            <v>5.7452924807014289</v>
          </cell>
          <cell r="D76">
            <v>3.1997046054360032E-3</v>
          </cell>
          <cell r="E76">
            <v>4.7698064821673103E-2</v>
          </cell>
          <cell r="F76">
            <v>0.94624060082657457</v>
          </cell>
          <cell r="G76">
            <v>0.28018921352745102</v>
          </cell>
          <cell r="H76">
            <v>0.22369664987163973</v>
          </cell>
          <cell r="I76">
            <v>0.20367676122213493</v>
          </cell>
          <cell r="J76">
            <v>0.19526616221345663</v>
          </cell>
          <cell r="K76">
            <v>0</v>
          </cell>
          <cell r="L76">
            <v>1.8490693876612567</v>
          </cell>
        </row>
        <row r="77">
          <cell r="A77">
            <v>47</v>
          </cell>
          <cell r="B77">
            <v>45</v>
          </cell>
          <cell r="C77">
            <v>5.875867309808279</v>
          </cell>
          <cell r="D77">
            <v>2.8080694090834978E-3</v>
          </cell>
          <cell r="E77">
            <v>4.1859950593773919E-2</v>
          </cell>
          <cell r="F77">
            <v>0.83042330854532875</v>
          </cell>
          <cell r="G77">
            <v>0.24589481101627744</v>
          </cell>
          <cell r="H77">
            <v>0.19631678447811537</v>
          </cell>
          <cell r="I77">
            <v>0.17874727609461522</v>
          </cell>
          <cell r="J77">
            <v>0.17136611167455781</v>
          </cell>
          <cell r="K77">
            <v>0</v>
          </cell>
          <cell r="L77">
            <v>1.6227482918088945</v>
          </cell>
        </row>
        <row r="78">
          <cell r="A78">
            <v>48</v>
          </cell>
          <cell r="B78">
            <v>46</v>
          </cell>
          <cell r="C78">
            <v>6.0064421389151299</v>
          </cell>
          <cell r="D78">
            <v>2.4643693023519149E-3</v>
          </cell>
          <cell r="E78">
            <v>3.6736405769590023E-2</v>
          </cell>
          <cell r="F78">
            <v>0.72878173983760397</v>
          </cell>
          <cell r="G78">
            <v>0.21579795069022864</v>
          </cell>
          <cell r="H78">
            <v>0.17228814061337863</v>
          </cell>
          <cell r="I78">
            <v>0.15686909257359249</v>
          </cell>
          <cell r="J78">
            <v>0.15039136273060469</v>
          </cell>
          <cell r="K78">
            <v>0</v>
          </cell>
          <cell r="L78">
            <v>1.4241282864454083</v>
          </cell>
        </row>
        <row r="79">
          <cell r="A79">
            <v>49</v>
          </cell>
          <cell r="B79">
            <v>47</v>
          </cell>
          <cell r="C79">
            <v>6.1370169680219808</v>
          </cell>
          <cell r="D79">
            <v>2.162737159818504E-3</v>
          </cell>
          <cell r="E79">
            <v>3.2239968985264329E-2</v>
          </cell>
          <cell r="F79">
            <v>0.63958082444856235</v>
          </cell>
          <cell r="G79">
            <v>0.18938486472990146</v>
          </cell>
          <cell r="H79">
            <v>0.1512005378191405</v>
          </cell>
          <cell r="I79">
            <v>0.13766873958871836</v>
          </cell>
          <cell r="J79">
            <v>0.13198386637214138</v>
          </cell>
          <cell r="K79">
            <v>0</v>
          </cell>
          <cell r="L79">
            <v>1.2498188329584641</v>
          </cell>
        </row>
        <row r="80">
          <cell r="A80">
            <v>50</v>
          </cell>
          <cell r="B80">
            <v>48</v>
          </cell>
          <cell r="C80">
            <v>6.2675917971288309</v>
          </cell>
          <cell r="D80">
            <v>1.8980239763560689E-3</v>
          </cell>
          <cell r="E80">
            <v>2.8293883911507289E-2</v>
          </cell>
          <cell r="F80">
            <v>0.56129786003345195</v>
          </cell>
          <cell r="G80">
            <v>0.1662046691085054</v>
          </cell>
          <cell r="H80">
            <v>0.13269400061667438</v>
          </cell>
          <cell r="I80">
            <v>0.12081845791933185</v>
          </cell>
          <cell r="J80">
            <v>0.11582939782082541</v>
          </cell>
          <cell r="K80">
            <v>0</v>
          </cell>
          <cell r="L80">
            <v>1.096844385498789</v>
          </cell>
        </row>
        <row r="81">
          <cell r="A81">
            <v>51</v>
          </cell>
          <cell r="B81">
            <v>49</v>
          </cell>
          <cell r="C81">
            <v>6.3981666262356818</v>
          </cell>
          <cell r="D81">
            <v>1.66571097114955E-3</v>
          </cell>
          <cell r="E81">
            <v>2.4830788986296749E-2</v>
          </cell>
          <cell r="F81">
            <v>0.49259651889934192</v>
          </cell>
          <cell r="G81">
            <v>0.14586166678559459</v>
          </cell>
          <cell r="H81">
            <v>0.11645261355299887</v>
          </cell>
          <cell r="I81">
            <v>0.10603060518759605</v>
          </cell>
          <cell r="J81">
            <v>0.10165219256197611</v>
          </cell>
          <cell r="K81">
            <v>0</v>
          </cell>
          <cell r="L81">
            <v>0.96259359698750757</v>
          </cell>
        </row>
        <row r="82">
          <cell r="A82">
            <v>52</v>
          </cell>
          <cell r="B82">
            <v>50</v>
          </cell>
          <cell r="C82">
            <v>6.5287414553425327</v>
          </cell>
          <cell r="D82">
            <v>1.4618324499434375E-3</v>
          </cell>
          <cell r="E82">
            <v>2.1791567520754337E-2</v>
          </cell>
          <cell r="F82">
            <v>0.43230403625142638</v>
          </cell>
          <cell r="G82">
            <v>0.12800859296908332</v>
          </cell>
          <cell r="H82">
            <v>0.10219912837280148</v>
          </cell>
          <cell r="I82">
            <v>9.3052745665353917E-2</v>
          </cell>
          <cell r="J82">
            <v>8.9210238912243042E-2</v>
          </cell>
          <cell r="K82">
            <v>0</v>
          </cell>
          <cell r="L82">
            <v>0.8447747421709082</v>
          </cell>
        </row>
        <row r="83">
          <cell r="A83">
            <v>53</v>
          </cell>
          <cell r="B83">
            <v>51</v>
          </cell>
          <cell r="C83">
            <v>6.6593162844493827</v>
          </cell>
          <cell r="D83">
            <v>1.2829081087416189E-3</v>
          </cell>
          <cell r="E83">
            <v>1.9124338548954744E-2</v>
          </cell>
          <cell r="F83">
            <v>0.37939119053633302</v>
          </cell>
          <cell r="G83">
            <v>0.1123406871389375</v>
          </cell>
          <cell r="H83">
            <v>8.9690231257943259E-2</v>
          </cell>
          <cell r="I83">
            <v>8.1663341075355847E-2</v>
          </cell>
          <cell r="J83">
            <v>7.8291146764269626E-2</v>
          </cell>
          <cell r="K83">
            <v>0</v>
          </cell>
          <cell r="L83">
            <v>0.74137659677283929</v>
          </cell>
        </row>
        <row r="84">
          <cell r="A84">
            <v>54</v>
          </cell>
          <cell r="B84">
            <v>52</v>
          </cell>
          <cell r="C84">
            <v>6.7898911135562336</v>
          </cell>
          <cell r="D84">
            <v>1.125883623351417E-3</v>
          </cell>
          <cell r="E84">
            <v>1.67835711949911E-2</v>
          </cell>
          <cell r="F84">
            <v>0.33295473413730209</v>
          </cell>
          <cell r="G84">
            <v>9.8590490639145822E-2</v>
          </cell>
          <cell r="H84">
            <v>7.8712389344058192E-2</v>
          </cell>
          <cell r="I84">
            <v>7.166796882676961E-2</v>
          </cell>
          <cell r="J84">
            <v>6.8708521985845858E-2</v>
          </cell>
          <cell r="K84">
            <v>0</v>
          </cell>
          <cell r="L84">
            <v>0.65063410493312157</v>
          </cell>
        </row>
        <row r="85">
          <cell r="A85">
            <v>55</v>
          </cell>
          <cell r="B85">
            <v>53</v>
          </cell>
          <cell r="C85">
            <v>6.9204659426630846</v>
          </cell>
          <cell r="D85">
            <v>9.8807851060688542E-4</v>
          </cell>
          <cell r="E85">
            <v>1.4729307439118246E-2</v>
          </cell>
          <cell r="F85">
            <v>0.29220197450479507</v>
          </cell>
          <cell r="G85">
            <v>8.65232810303731E-2</v>
          </cell>
          <cell r="H85">
            <v>6.9078205612296259E-2</v>
          </cell>
          <cell r="I85">
            <v>6.2896003128444553E-2</v>
          </cell>
          <cell r="J85">
            <v>6.0298784582805028E-2</v>
          </cell>
          <cell r="K85">
            <v>0</v>
          </cell>
          <cell r="L85">
            <v>0.57099824885871397</v>
          </cell>
        </row>
      </sheetData>
      <sheetData sheetId="12" refreshError="1">
        <row r="1">
          <cell r="A1" t="str">
            <v>11A</v>
          </cell>
          <cell r="L1" t="str">
            <v>11B</v>
          </cell>
        </row>
        <row r="2">
          <cell r="A2" t="str">
            <v>Perhitungan Hidrograf Sintetik NakaYasu</v>
          </cell>
          <cell r="L2" t="str">
            <v>TABEL PERHITUNGAN DEBIT BANJIR RANCANGAN  METODE NAKAYASU</v>
          </cell>
        </row>
        <row r="3">
          <cell r="A3" t="str">
            <v>NAKAYASU</v>
          </cell>
          <cell r="L3" t="str">
            <v>KALA ULANG   50  TH</v>
          </cell>
        </row>
        <row r="4">
          <cell r="L4" t="str">
            <v>Q-puncak</v>
          </cell>
          <cell r="N4">
            <v>458.77371314696052</v>
          </cell>
        </row>
        <row r="5">
          <cell r="A5" t="str">
            <v>L</v>
          </cell>
          <cell r="B5">
            <v>70</v>
          </cell>
          <cell r="L5" t="str">
            <v>Aliran dasar</v>
          </cell>
        </row>
        <row r="6">
          <cell r="A6" t="str">
            <v>Alpha</v>
          </cell>
          <cell r="B6">
            <v>3</v>
          </cell>
          <cell r="L6" t="str">
            <v>alpha</v>
          </cell>
        </row>
        <row r="7">
          <cell r="B7" t="str">
            <v>L  &gt; 15 m</v>
          </cell>
        </row>
        <row r="8">
          <cell r="A8" t="str">
            <v>c</v>
          </cell>
          <cell r="B8">
            <v>0.52500000000000002</v>
          </cell>
          <cell r="L8" t="str">
            <v>Waktu</v>
          </cell>
          <cell r="M8" t="str">
            <v>Unit graph</v>
          </cell>
          <cell r="N8" t="str">
            <v>Limpasan (m3/det)</v>
          </cell>
          <cell r="T8" t="str">
            <v>Total</v>
          </cell>
        </row>
        <row r="9">
          <cell r="A9" t="str">
            <v>Ro</v>
          </cell>
          <cell r="B9">
            <v>1</v>
          </cell>
          <cell r="S9" t="str">
            <v>BF</v>
          </cell>
        </row>
        <row r="10">
          <cell r="A10" t="str">
            <v>A</v>
          </cell>
          <cell r="B10">
            <v>796</v>
          </cell>
          <cell r="L10" t="str">
            <v>(jam)</v>
          </cell>
          <cell r="M10" t="str">
            <v>(m3/dt/mm)</v>
          </cell>
          <cell r="N10">
            <v>27.99</v>
          </cell>
          <cell r="O10">
            <v>7.2758448000000024</v>
          </cell>
          <cell r="P10">
            <v>5.0978781000000017</v>
          </cell>
          <cell r="Q10">
            <v>4.0735157399999977</v>
          </cell>
          <cell r="R10">
            <v>3.4273058400000003</v>
          </cell>
          <cell r="T10" t="str">
            <v>(m3/dt)</v>
          </cell>
        </row>
        <row r="11">
          <cell r="A11" t="str">
            <v>Tg</v>
          </cell>
          <cell r="B11">
            <v>4.4600000000000009</v>
          </cell>
          <cell r="L11">
            <v>1</v>
          </cell>
          <cell r="M11">
            <v>0.14438781871995962</v>
          </cell>
          <cell r="N11">
            <v>4.0414150459716698</v>
          </cell>
          <cell r="T11">
            <v>4.0414150459716698</v>
          </cell>
        </row>
        <row r="12">
          <cell r="A12" t="str">
            <v>Tp</v>
          </cell>
          <cell r="B12">
            <v>5.2600000000000007</v>
          </cell>
          <cell r="L12">
            <v>2</v>
          </cell>
          <cell r="M12">
            <v>0.76208347608091709</v>
          </cell>
          <cell r="N12">
            <v>21.33071649550487</v>
          </cell>
          <cell r="O12">
            <v>1.0505433600169611</v>
          </cell>
          <cell r="T12">
            <v>22.381259855521829</v>
          </cell>
        </row>
        <row r="13">
          <cell r="A13" t="str">
            <v>T0,3</v>
          </cell>
          <cell r="B13">
            <v>13.380000000000003</v>
          </cell>
          <cell r="L13">
            <v>3</v>
          </cell>
          <cell r="M13">
            <v>2.0166083766707628</v>
          </cell>
          <cell r="N13">
            <v>56.444868463014643</v>
          </cell>
          <cell r="O13">
            <v>5.5448010966092669</v>
          </cell>
          <cell r="P13">
            <v>0.73607149895925239</v>
          </cell>
          <cell r="T13">
            <v>62.725741058583168</v>
          </cell>
        </row>
        <row r="14">
          <cell r="L14">
            <v>4</v>
          </cell>
          <cell r="M14">
            <v>4.0223007014323047</v>
          </cell>
          <cell r="N14">
            <v>112.5841966330902</v>
          </cell>
          <cell r="O14">
            <v>14.672529571036415</v>
          </cell>
          <cell r="P14">
            <v>3.8850086630847822</v>
          </cell>
          <cell r="Q14">
            <v>0.58816605222002183</v>
          </cell>
          <cell r="T14">
            <v>131.72990091943143</v>
          </cell>
        </row>
        <row r="15">
          <cell r="A15" t="str">
            <v>Qp</v>
          </cell>
          <cell r="B15">
            <v>7.7606186210277652</v>
          </cell>
          <cell r="L15">
            <v>5</v>
          </cell>
          <cell r="M15">
            <v>6.8716109952211335</v>
          </cell>
          <cell r="N15">
            <v>192.33639175623952</v>
          </cell>
          <cell r="O15">
            <v>29.265635642552596</v>
          </cell>
          <cell r="P15">
            <v>10.280423679706436</v>
          </cell>
          <cell r="Q15">
            <v>3.1043590350095274</v>
          </cell>
          <cell r="R15">
            <v>0.494861214323779</v>
          </cell>
          <cell r="T15">
            <v>235.48167132783189</v>
          </cell>
        </row>
        <row r="16">
          <cell r="L16">
            <v>5.26</v>
          </cell>
          <cell r="M16">
            <v>7.7606186210277608</v>
          </cell>
          <cell r="N16">
            <v>217.21971520256702</v>
          </cell>
          <cell r="O16">
            <v>49.996775127202525</v>
          </cell>
          <cell r="P16">
            <v>20.505198657446392</v>
          </cell>
          <cell r="Q16">
            <v>8.2146859637841967</v>
          </cell>
          <cell r="R16">
            <v>2.6118931481396275</v>
          </cell>
          <cell r="S16">
            <v>0</v>
          </cell>
          <cell r="T16">
            <v>298.54826809913976</v>
          </cell>
        </row>
        <row r="17">
          <cell r="L17">
            <v>6</v>
          </cell>
          <cell r="M17">
            <v>12.289445602696011</v>
          </cell>
          <cell r="N17">
            <v>343.98158241946135</v>
          </cell>
          <cell r="O17">
            <v>56.465056638588024</v>
          </cell>
          <cell r="P17">
            <v>35.030635204257031</v>
          </cell>
          <cell r="Q17">
            <v>16.384905218297526</v>
          </cell>
          <cell r="R17">
            <v>6.9115336663566254</v>
          </cell>
          <cell r="S17">
            <v>0</v>
          </cell>
          <cell r="T17">
            <v>458.77371314696052</v>
          </cell>
        </row>
        <row r="18">
          <cell r="A18" t="str">
            <v>ORDINAT HIDROGRAF</v>
          </cell>
          <cell r="L18">
            <v>7</v>
          </cell>
          <cell r="M18">
            <v>10.26535643730014</v>
          </cell>
          <cell r="N18">
            <v>287.32732668003092</v>
          </cell>
          <cell r="O18">
            <v>89.41609888325867</v>
          </cell>
          <cell r="P18">
            <v>39.562687710589636</v>
          </cell>
          <cell r="Q18">
            <v>27.991615548190335</v>
          </cell>
          <cell r="R18">
            <v>13.785654684255036</v>
          </cell>
          <cell r="S18">
            <v>0</v>
          </cell>
          <cell r="T18">
            <v>458.08338350632459</v>
          </cell>
        </row>
        <row r="19">
          <cell r="L19">
            <v>8</v>
          </cell>
          <cell r="M19">
            <v>8.5746376355416807</v>
          </cell>
          <cell r="N19">
            <v>240.00410741881163</v>
          </cell>
          <cell r="O19">
            <v>74.689140254476769</v>
          </cell>
          <cell r="P19">
            <v>62.650095599125315</v>
          </cell>
          <cell r="Q19">
            <v>31.61300210489366</v>
          </cell>
          <cell r="R19">
            <v>23.551112494129605</v>
          </cell>
          <cell r="S19">
            <v>0</v>
          </cell>
          <cell r="T19">
            <v>432.507457871437</v>
          </cell>
        </row>
        <row r="20">
          <cell r="A20" t="str">
            <v>Parameter</v>
          </cell>
          <cell r="C20" t="str">
            <v>Unit</v>
          </cell>
          <cell r="D20" t="str">
            <v>Jam  = 1,5</v>
          </cell>
          <cell r="F20" t="str">
            <v>Jam  = 2,0</v>
          </cell>
          <cell r="H20" t="str">
            <v>Jam  = 2,5</v>
          </cell>
          <cell r="J20" t="str">
            <v>Jam  = 3,0</v>
          </cell>
          <cell r="L20">
            <v>9</v>
          </cell>
          <cell r="M20">
            <v>7.1623826245029294</v>
          </cell>
          <cell r="N20">
            <v>200.47508965983698</v>
          </cell>
          <cell r="O20">
            <v>62.387732652440256</v>
          </cell>
          <cell r="P20">
            <v>52.331535770406425</v>
          </cell>
          <cell r="Q20">
            <v>50.061250098455957</v>
          </cell>
          <cell r="R20">
            <v>26.598013521861194</v>
          </cell>
          <cell r="S20">
            <v>0</v>
          </cell>
          <cell r="T20">
            <v>391.85362170300084</v>
          </cell>
        </row>
        <row r="21">
          <cell r="L21">
            <v>10</v>
          </cell>
          <cell r="M21">
            <v>5.9827280218985894</v>
          </cell>
          <cell r="N21">
            <v>167.45655733294151</v>
          </cell>
          <cell r="O21">
            <v>52.11238437410001</v>
          </cell>
          <cell r="P21">
            <v>43.712457417663728</v>
          </cell>
          <cell r="Q21">
            <v>41.816091024052419</v>
          </cell>
          <cell r="R21">
            <v>42.119688684482362</v>
          </cell>
          <cell r="S21">
            <v>0</v>
          </cell>
          <cell r="T21">
            <v>347.21717883323998</v>
          </cell>
        </row>
        <row r="22">
          <cell r="A22" t="str">
            <v>Tp</v>
          </cell>
          <cell r="C22" t="str">
            <v>jam</v>
          </cell>
          <cell r="D22">
            <v>5.2600000000000007</v>
          </cell>
          <cell r="F22">
            <v>5.2600000000000007</v>
          </cell>
          <cell r="H22">
            <v>5.2600000000000007</v>
          </cell>
          <cell r="J22">
            <v>5.2600000000000007</v>
          </cell>
          <cell r="L22">
            <v>11</v>
          </cell>
          <cell r="M22">
            <v>4.9973642097198967</v>
          </cell>
          <cell r="N22">
            <v>139.8762242300599</v>
          </cell>
          <cell r="O22">
            <v>43.529400567945153</v>
          </cell>
          <cell r="P22">
            <v>36.512953525274021</v>
          </cell>
          <cell r="Q22">
            <v>34.928921373175399</v>
          </cell>
          <cell r="R22">
            <v>35.182516067240364</v>
          </cell>
          <cell r="S22">
            <v>0</v>
          </cell>
          <cell r="T22">
            <v>290.03001576369485</v>
          </cell>
        </row>
        <row r="23">
          <cell r="A23" t="str">
            <v>T0,3</v>
          </cell>
          <cell r="C23" t="str">
            <v>jam</v>
          </cell>
          <cell r="D23">
            <v>6.6900000000000013</v>
          </cell>
          <cell r="F23">
            <v>8.9200000000000017</v>
          </cell>
          <cell r="H23">
            <v>11.150000000000002</v>
          </cell>
          <cell r="J23">
            <v>13.380000000000003</v>
          </cell>
          <cell r="L23">
            <v>12</v>
          </cell>
          <cell r="M23">
            <v>4.1742912185174195</v>
          </cell>
          <cell r="N23">
            <v>116.83841120630257</v>
          </cell>
          <cell r="O23">
            <v>36.36004639899663</v>
          </cell>
          <cell r="P23">
            <v>30.49921816109315</v>
          </cell>
          <cell r="Q23">
            <v>29.176078356815175</v>
          </cell>
          <cell r="R23">
            <v>29.387905644175795</v>
          </cell>
          <cell r="S23">
            <v>0</v>
          </cell>
          <cell r="T23">
            <v>242.26165976738332</v>
          </cell>
        </row>
        <row r="24">
          <cell r="A24" t="str">
            <v>1,5 x T0,3</v>
          </cell>
          <cell r="C24" t="str">
            <v>jam</v>
          </cell>
          <cell r="D24">
            <v>10.035000000000002</v>
          </cell>
          <cell r="F24">
            <v>13.380000000000003</v>
          </cell>
          <cell r="H24">
            <v>16.725000000000001</v>
          </cell>
          <cell r="J24">
            <v>20.070000000000004</v>
          </cell>
          <cell r="L24">
            <v>13</v>
          </cell>
          <cell r="M24">
            <v>3.4867795193115003</v>
          </cell>
          <cell r="N24">
            <v>97.594958745528885</v>
          </cell>
          <cell r="O24">
            <v>30.37149505593564</v>
          </cell>
          <cell r="P24">
            <v>25.475953562454876</v>
          </cell>
          <cell r="Q24">
            <v>24.370736765342954</v>
          </cell>
          <cell r="R24">
            <v>24.547675797273421</v>
          </cell>
          <cell r="S24">
            <v>0</v>
          </cell>
          <cell r="T24">
            <v>202.36081992653578</v>
          </cell>
        </row>
        <row r="25">
          <cell r="A25" t="str">
            <v>2,0 x T0,3</v>
          </cell>
          <cell r="C25" t="str">
            <v>jam</v>
          </cell>
          <cell r="D25">
            <v>13.380000000000003</v>
          </cell>
          <cell r="F25">
            <v>17.840000000000003</v>
          </cell>
          <cell r="H25">
            <v>22.300000000000004</v>
          </cell>
          <cell r="J25">
            <v>26.760000000000005</v>
          </cell>
          <cell r="L25">
            <v>13.38</v>
          </cell>
          <cell r="M25">
            <v>3.2562995436561604</v>
          </cell>
          <cell r="N25">
            <v>91.143824226935919</v>
          </cell>
          <cell r="O25">
            <v>25.369266634329087</v>
          </cell>
          <cell r="P25">
            <v>21.280027785902274</v>
          </cell>
          <cell r="Q25">
            <v>20.356841766806649</v>
          </cell>
          <cell r="R25">
            <v>20.504638688584684</v>
          </cell>
          <cell r="S25">
            <v>0</v>
          </cell>
          <cell r="T25">
            <v>178.65459910255859</v>
          </cell>
        </row>
        <row r="26">
          <cell r="A26" t="str">
            <v>(Tp + T0,3)</v>
          </cell>
          <cell r="C26" t="str">
            <v>jam</v>
          </cell>
          <cell r="D26">
            <v>11.950000000000003</v>
          </cell>
          <cell r="F26">
            <v>14.180000000000003</v>
          </cell>
          <cell r="H26">
            <v>16.410000000000004</v>
          </cell>
          <cell r="J26">
            <v>18.640000000000004</v>
          </cell>
          <cell r="L26">
            <v>14</v>
          </cell>
          <cell r="M26">
            <v>3.2936266751115411</v>
          </cell>
          <cell r="N26">
            <v>92.188610636372033</v>
          </cell>
          <cell r="O26">
            <v>23.692330101953054</v>
          </cell>
          <cell r="P26">
            <v>17.77517695102663</v>
          </cell>
          <cell r="Q26">
            <v>17.004040981974477</v>
          </cell>
          <cell r="R26">
            <v>17.127495540579989</v>
          </cell>
          <cell r="S26">
            <v>0</v>
          </cell>
          <cell r="T26">
            <v>167.78765421190616</v>
          </cell>
        </row>
        <row r="27">
          <cell r="A27" t="str">
            <v>(Tp + T0,3 + 1,5 T0,3)</v>
          </cell>
          <cell r="C27" t="str">
            <v>jam</v>
          </cell>
          <cell r="D27">
            <v>21.985000000000007</v>
          </cell>
          <cell r="F27">
            <v>27.560000000000006</v>
          </cell>
          <cell r="H27">
            <v>33.135000000000005</v>
          </cell>
          <cell r="J27">
            <v>38.710000000000008</v>
          </cell>
          <cell r="L27">
            <v>15</v>
          </cell>
          <cell r="M27">
            <v>2.9212509463990455</v>
          </cell>
          <cell r="N27">
            <v>81.765813989709272</v>
          </cell>
          <cell r="O27">
            <v>23.963916517251604</v>
          </cell>
          <cell r="P27">
            <v>16.600218130644741</v>
          </cell>
          <cell r="Q27">
            <v>14.203451253825023</v>
          </cell>
          <cell r="R27">
            <v>14.306572671085469</v>
          </cell>
          <cell r="S27">
            <v>0</v>
          </cell>
          <cell r="T27">
            <v>150.8399725625161</v>
          </cell>
        </row>
        <row r="28">
          <cell r="A28" t="str">
            <v>Q-puncak</v>
          </cell>
          <cell r="C28" t="str">
            <v>m3/dt</v>
          </cell>
          <cell r="D28">
            <v>14.040074181583615</v>
          </cell>
          <cell r="F28">
            <v>11.057661776846382</v>
          </cell>
          <cell r="H28">
            <v>9.1203121726377532</v>
          </cell>
          <cell r="J28">
            <v>7.7606186210277652</v>
          </cell>
          <cell r="L28">
            <v>16</v>
          </cell>
          <cell r="M28">
            <v>2.5909758250146311</v>
          </cell>
          <cell r="N28">
            <v>72.521413342159519</v>
          </cell>
          <cell r="O28">
            <v>21.254568507852582</v>
          </cell>
          <cell r="P28">
            <v>16.790507296626945</v>
          </cell>
          <cell r="Q28">
            <v>13.264587445238179</v>
          </cell>
          <cell r="R28">
            <v>11.950259809328699</v>
          </cell>
          <cell r="S28">
            <v>0</v>
          </cell>
          <cell r="T28">
            <v>135.78133640120592</v>
          </cell>
        </row>
        <row r="29">
          <cell r="L29">
            <v>17</v>
          </cell>
          <cell r="M29">
            <v>2.2980414380645353</v>
          </cell>
          <cell r="N29">
            <v>64.322179851426341</v>
          </cell>
          <cell r="O29">
            <v>18.851537983358419</v>
          </cell>
          <cell r="P29">
            <v>14.892181224251972</v>
          </cell>
          <cell r="Q29">
            <v>13.416640102750721</v>
          </cell>
          <cell r="R29">
            <v>11.160334442762094</v>
          </cell>
          <cell r="S29">
            <v>0</v>
          </cell>
          <cell r="T29">
            <v>122.64287360454954</v>
          </cell>
        </row>
        <row r="30">
          <cell r="A30" t="str">
            <v>Ordinat</v>
          </cell>
          <cell r="C30">
            <v>1</v>
          </cell>
          <cell r="D30">
            <v>0.26121831064503581</v>
          </cell>
          <cell r="E30">
            <v>1</v>
          </cell>
          <cell r="F30">
            <v>0.20572994783893658</v>
          </cell>
          <cell r="G30">
            <v>1</v>
          </cell>
          <cell r="H30">
            <v>0.16968518167922345</v>
          </cell>
          <cell r="I30">
            <v>1</v>
          </cell>
          <cell r="J30">
            <v>0.14438781871995962</v>
          </cell>
          <cell r="L30">
            <v>18</v>
          </cell>
          <cell r="M30">
            <v>2.0382260614229759</v>
          </cell>
          <cell r="N30">
            <v>57.049947459229095</v>
          </cell>
          <cell r="O30">
            <v>16.720192847326377</v>
          </cell>
          <cell r="P30">
            <v>13.208478915971524</v>
          </cell>
          <cell r="Q30">
            <v>11.899761710646402</v>
          </cell>
          <cell r="R30">
            <v>11.288265938389568</v>
          </cell>
          <cell r="S30">
            <v>0</v>
          </cell>
          <cell r="T30">
            <v>110.16664687156297</v>
          </cell>
        </row>
        <row r="31">
          <cell r="C31">
            <v>2</v>
          </cell>
          <cell r="D31">
            <v>1.3787185093394241</v>
          </cell>
          <cell r="E31">
            <v>2</v>
          </cell>
          <cell r="F31">
            <v>1.0858491746254866</v>
          </cell>
          <cell r="G31">
            <v>2</v>
          </cell>
          <cell r="H31">
            <v>0.89560375826668437</v>
          </cell>
          <cell r="I31">
            <v>2</v>
          </cell>
          <cell r="J31">
            <v>0.76208347608091709</v>
          </cell>
          <cell r="L31">
            <v>19</v>
          </cell>
          <cell r="M31">
            <v>1.8077852769107254</v>
          </cell>
          <cell r="N31">
            <v>50.599909900731205</v>
          </cell>
          <cell r="O31">
            <v>14.829816490228845</v>
          </cell>
          <cell r="P31">
            <v>11.715135120001705</v>
          </cell>
          <cell r="Q31">
            <v>10.55438080515658</v>
          </cell>
          <cell r="R31">
            <v>10.012020428698976</v>
          </cell>
          <cell r="S31">
            <v>0</v>
          </cell>
          <cell r="T31">
            <v>97.711262744817319</v>
          </cell>
        </row>
        <row r="32">
          <cell r="C32">
            <v>3</v>
          </cell>
          <cell r="D32">
            <v>3.6483343128013153</v>
          </cell>
          <cell r="E32">
            <v>3</v>
          </cell>
          <cell r="F32">
            <v>2.8733499807812226</v>
          </cell>
          <cell r="G32">
            <v>3</v>
          </cell>
          <cell r="H32">
            <v>2.3699267833313384</v>
          </cell>
          <cell r="I32">
            <v>3</v>
          </cell>
          <cell r="J32">
            <v>2.0166083766707628</v>
          </cell>
          <cell r="L32">
            <v>20</v>
          </cell>
          <cell r="M32">
            <v>1.6033980083316131</v>
          </cell>
          <cell r="N32">
            <v>44.879110253201844</v>
          </cell>
          <cell r="O32">
            <v>13.153165106527466</v>
          </cell>
          <cell r="P32">
            <v>10.390628001377447</v>
          </cell>
          <cell r="Q32">
            <v>9.3611079691281152</v>
          </cell>
          <cell r="R32">
            <v>8.8800665763714637</v>
          </cell>
          <cell r="S32">
            <v>0</v>
          </cell>
          <cell r="T32">
            <v>86.664077906606337</v>
          </cell>
        </row>
        <row r="33">
          <cell r="C33">
            <v>4</v>
          </cell>
          <cell r="D33">
            <v>7.2769199192095328</v>
          </cell>
          <cell r="E33">
            <v>4</v>
          </cell>
          <cell r="F33">
            <v>5.7311463032981917</v>
          </cell>
          <cell r="G33">
            <v>4</v>
          </cell>
          <cell r="H33">
            <v>4.7270249758033005</v>
          </cell>
          <cell r="I33">
            <v>4</v>
          </cell>
          <cell r="J33">
            <v>4.0223007014323047</v>
          </cell>
          <cell r="L33">
            <v>20.07</v>
          </cell>
          <cell r="M33">
            <v>1.5899883947332782</v>
          </cell>
          <cell r="N33">
            <v>44.503775168584454</v>
          </cell>
          <cell r="O33">
            <v>11.666075061249927</v>
          </cell>
          <cell r="P33">
            <v>9.2158689726656267</v>
          </cell>
          <cell r="Q33">
            <v>8.3027459428846946</v>
          </cell>
          <cell r="R33">
            <v>7.8760908412405808</v>
          </cell>
          <cell r="S33">
            <v>0</v>
          </cell>
          <cell r="T33">
            <v>81.564555986625294</v>
          </cell>
        </row>
        <row r="34">
          <cell r="C34">
            <v>5</v>
          </cell>
          <cell r="D34">
            <v>12.431731648103256</v>
          </cell>
          <cell r="E34">
            <v>5</v>
          </cell>
          <cell r="F34">
            <v>9.790965637885094</v>
          </cell>
          <cell r="G34">
            <v>5</v>
          </cell>
          <cell r="H34">
            <v>8.0755466111343281</v>
          </cell>
          <cell r="I34">
            <v>5</v>
          </cell>
          <cell r="J34">
            <v>6.8716109952211335</v>
          </cell>
          <cell r="L34">
            <v>21</v>
          </cell>
          <cell r="M34">
            <v>1.3807175778580112</v>
          </cell>
          <cell r="N34">
            <v>38.646285004245733</v>
          </cell>
          <cell r="O34">
            <v>11.568508793880474</v>
          </cell>
          <cell r="P34">
            <v>8.1739275922573498</v>
          </cell>
          <cell r="Q34">
            <v>7.3640417800360947</v>
          </cell>
          <cell r="R34">
            <v>6.9856240835551642</v>
          </cell>
          <cell r="S34">
            <v>0</v>
          </cell>
          <cell r="T34">
            <v>72.738387253974821</v>
          </cell>
        </row>
        <row r="35">
          <cell r="C35">
            <v>5.26</v>
          </cell>
          <cell r="D35">
            <v>14.040074181583607</v>
          </cell>
          <cell r="E35">
            <v>5.26</v>
          </cell>
          <cell r="F35">
            <v>11.057661776846377</v>
          </cell>
          <cell r="G35">
            <v>5.26</v>
          </cell>
          <cell r="H35">
            <v>9.1203121726377478</v>
          </cell>
          <cell r="I35">
            <v>5.26</v>
          </cell>
          <cell r="J35">
            <v>7.7606186210277608</v>
          </cell>
          <cell r="L35">
            <v>22</v>
          </cell>
          <cell r="M35">
            <v>1.2619022796841657</v>
          </cell>
          <cell r="N35">
            <v>35.320644808359795</v>
          </cell>
          <cell r="O35">
            <v>10.045886809126809</v>
          </cell>
          <cell r="P35">
            <v>8.1055670167649367</v>
          </cell>
          <cell r="Q35">
            <v>6.5314670244234732</v>
          </cell>
          <cell r="R35">
            <v>6.1958330370221466</v>
          </cell>
          <cell r="S35">
            <v>0</v>
          </cell>
          <cell r="T35">
            <v>66.199398695697155</v>
          </cell>
        </row>
        <row r="36">
          <cell r="C36">
            <v>6</v>
          </cell>
          <cell r="D36">
            <v>12.289445602696011</v>
          </cell>
          <cell r="E36">
            <v>6</v>
          </cell>
          <cell r="F36">
            <v>12.289445602696011</v>
          </cell>
          <cell r="G36">
            <v>6</v>
          </cell>
          <cell r="H36">
            <v>8.600395305037221</v>
          </cell>
          <cell r="I36">
            <v>6</v>
          </cell>
          <cell r="J36">
            <v>12.289445602696011</v>
          </cell>
          <cell r="L36">
            <v>0</v>
          </cell>
          <cell r="M36">
            <v>9.1362202709490017</v>
          </cell>
          <cell r="N36">
            <v>255.72280538386255</v>
          </cell>
          <cell r="O36">
            <v>9.1814051397481862</v>
          </cell>
          <cell r="P36">
            <v>7.0387299024474022</v>
          </cell>
          <cell r="Q36">
            <v>6.4768427523633383</v>
          </cell>
          <cell r="R36">
            <v>5.4953353577993065</v>
          </cell>
          <cell r="S36">
            <v>0</v>
          </cell>
          <cell r="T36">
            <v>283.9151185362208</v>
          </cell>
        </row>
        <row r="37">
          <cell r="C37">
            <v>6.69</v>
          </cell>
          <cell r="D37">
            <v>10.854331812187203</v>
          </cell>
          <cell r="E37">
            <v>7</v>
          </cell>
          <cell r="F37">
            <v>10.26535643730014</v>
          </cell>
          <cell r="G37">
            <v>7</v>
          </cell>
          <cell r="H37">
            <v>7.6280390592218694</v>
          </cell>
          <cell r="I37">
            <v>7</v>
          </cell>
          <cell r="J37">
            <v>10.26535643730014</v>
          </cell>
          <cell r="L37">
            <v>1</v>
          </cell>
          <cell r="M37">
            <v>8.3500184052794317</v>
          </cell>
          <cell r="N37">
            <v>233.71701516377129</v>
          </cell>
          <cell r="O37">
            <v>66.473720750038908</v>
          </cell>
          <cell r="P37">
            <v>6.4330239959419853</v>
          </cell>
          <cell r="Q37">
            <v>5.6243747858992812</v>
          </cell>
          <cell r="R37">
            <v>5.4493765108015904</v>
          </cell>
          <cell r="S37">
            <v>0</v>
          </cell>
          <cell r="T37">
            <v>317.6975112064531</v>
          </cell>
        </row>
        <row r="38">
          <cell r="C38">
            <v>7</v>
          </cell>
          <cell r="D38">
            <v>7.6280390592218694</v>
          </cell>
          <cell r="E38">
            <v>8</v>
          </cell>
          <cell r="F38">
            <v>8.5746376355416807</v>
          </cell>
          <cell r="G38">
            <v>8</v>
          </cell>
          <cell r="H38">
            <v>6.7656169077408066</v>
          </cell>
          <cell r="I38">
            <v>8</v>
          </cell>
          <cell r="J38">
            <v>8.5746376355416807</v>
          </cell>
          <cell r="L38">
            <v>2</v>
          </cell>
          <cell r="M38">
            <v>7.631471801332018</v>
          </cell>
          <cell r="N38">
            <v>213.60489571928318</v>
          </cell>
          <cell r="O38">
            <v>60.753437993956666</v>
          </cell>
          <cell r="P38">
            <v>46.575337236046998</v>
          </cell>
          <cell r="Q38">
            <v>5.1403787986353286</v>
          </cell>
          <cell r="R38">
            <v>4.7321414179834171</v>
          </cell>
          <cell r="S38">
            <v>0</v>
          </cell>
          <cell r="T38">
            <v>7.631471801332018</v>
          </cell>
        </row>
        <row r="39">
          <cell r="C39">
            <v>8</v>
          </cell>
          <cell r="D39">
            <v>6.7656169077408066</v>
          </cell>
          <cell r="E39">
            <v>8.92</v>
          </cell>
          <cell r="F39">
            <v>7.2662473662032196</v>
          </cell>
          <cell r="G39">
            <v>9</v>
          </cell>
          <cell r="H39">
            <v>6.0006997587368929</v>
          </cell>
          <cell r="I39">
            <v>9</v>
          </cell>
          <cell r="J39">
            <v>7.1623826245029294</v>
          </cell>
        </row>
        <row r="40">
          <cell r="C40">
            <v>9</v>
          </cell>
          <cell r="D40">
            <v>6.0006997587368929</v>
          </cell>
          <cell r="E40">
            <v>9</v>
          </cell>
          <cell r="F40">
            <v>6.0006997587368929</v>
          </cell>
          <cell r="G40">
            <v>10</v>
          </cell>
          <cell r="H40">
            <v>5.3222637470511209</v>
          </cell>
          <cell r="I40">
            <v>10</v>
          </cell>
          <cell r="J40">
            <v>5.9827280218985894</v>
          </cell>
        </row>
        <row r="41">
          <cell r="C41">
            <v>10</v>
          </cell>
          <cell r="D41">
            <v>5.3222637470511209</v>
          </cell>
          <cell r="E41">
            <v>10</v>
          </cell>
          <cell r="F41">
            <v>5.3222637470511209</v>
          </cell>
          <cell r="G41">
            <v>11</v>
          </cell>
          <cell r="H41">
            <v>4.7205313600187813</v>
          </cell>
          <cell r="I41">
            <v>11</v>
          </cell>
          <cell r="J41">
            <v>4.9973642097198967</v>
          </cell>
        </row>
        <row r="42">
          <cell r="C42">
            <v>10.035</v>
          </cell>
          <cell r="D42">
            <v>5.2999613157775931</v>
          </cell>
          <cell r="E42">
            <v>11</v>
          </cell>
          <cell r="F42">
            <v>4.7205313600187813</v>
          </cell>
          <cell r="G42">
            <v>11.15</v>
          </cell>
          <cell r="H42">
            <v>4.6363376990387719</v>
          </cell>
          <cell r="I42">
            <v>12</v>
          </cell>
          <cell r="J42">
            <v>4.1742912185174195</v>
          </cell>
        </row>
        <row r="43">
          <cell r="C43">
            <v>11</v>
          </cell>
          <cell r="D43">
            <v>4.7205313600187813</v>
          </cell>
          <cell r="E43">
            <v>12</v>
          </cell>
          <cell r="F43">
            <v>4.1868305255009632</v>
          </cell>
          <cell r="G43">
            <v>12</v>
          </cell>
          <cell r="H43">
            <v>4.1868305255009632</v>
          </cell>
          <cell r="I43">
            <v>13</v>
          </cell>
          <cell r="J43">
            <v>3.4867795193115003</v>
          </cell>
        </row>
        <row r="44">
          <cell r="C44">
            <v>12</v>
          </cell>
          <cell r="D44">
            <v>4.1868305255009632</v>
          </cell>
          <cell r="E44">
            <v>13</v>
          </cell>
          <cell r="F44">
            <v>3.7134696313503404</v>
          </cell>
          <cell r="G44">
            <v>13</v>
          </cell>
          <cell r="H44">
            <v>3.7134696313503404</v>
          </cell>
          <cell r="I44">
            <v>13.38</v>
          </cell>
          <cell r="J44">
            <v>3.2562995436561604</v>
          </cell>
        </row>
        <row r="45">
          <cell r="C45">
            <v>13</v>
          </cell>
          <cell r="D45">
            <v>3.7134696313503404</v>
          </cell>
          <cell r="E45">
            <v>13.38</v>
          </cell>
          <cell r="F45">
            <v>3.5479687389423717</v>
          </cell>
          <cell r="G45">
            <v>14</v>
          </cell>
          <cell r="H45">
            <v>3.2936266751115411</v>
          </cell>
          <cell r="I45">
            <v>14</v>
          </cell>
          <cell r="J45">
            <v>3.2936266751115411</v>
          </cell>
        </row>
        <row r="46">
          <cell r="C46">
            <v>14</v>
          </cell>
          <cell r="D46">
            <v>3.2936266751115411</v>
          </cell>
          <cell r="E46">
            <v>14</v>
          </cell>
          <cell r="F46">
            <v>2.5921418064355253</v>
          </cell>
          <cell r="G46">
            <v>15</v>
          </cell>
          <cell r="H46">
            <v>2.9212509463990455</v>
          </cell>
          <cell r="I46">
            <v>15</v>
          </cell>
          <cell r="J46">
            <v>2.9212509463990455</v>
          </cell>
        </row>
        <row r="47">
          <cell r="C47">
            <v>15</v>
          </cell>
          <cell r="D47">
            <v>2.3690794607541403</v>
          </cell>
          <cell r="E47">
            <v>15</v>
          </cell>
          <cell r="F47">
            <v>2.3690794607541403</v>
          </cell>
          <cell r="G47">
            <v>16</v>
          </cell>
          <cell r="H47">
            <v>2.5909758250146311</v>
          </cell>
          <cell r="I47">
            <v>16</v>
          </cell>
          <cell r="J47">
            <v>2.5909758250146311</v>
          </cell>
        </row>
        <row r="48">
          <cell r="C48">
            <v>16</v>
          </cell>
          <cell r="D48">
            <v>2.1652123650923918</v>
          </cell>
          <cell r="E48">
            <v>16</v>
          </cell>
          <cell r="F48">
            <v>2.1652123650923918</v>
          </cell>
          <cell r="G48">
            <v>16.725000000000001</v>
          </cell>
          <cell r="H48">
            <v>2.3751271797095064</v>
          </cell>
          <cell r="I48">
            <v>17</v>
          </cell>
          <cell r="J48">
            <v>2.2980414380645353</v>
          </cell>
        </row>
        <row r="49">
          <cell r="C49">
            <v>17</v>
          </cell>
          <cell r="D49">
            <v>1.9788887049219661</v>
          </cell>
          <cell r="E49">
            <v>17</v>
          </cell>
          <cell r="F49">
            <v>1.9788887049219661</v>
          </cell>
          <cell r="G49">
            <v>17</v>
          </cell>
          <cell r="H49">
            <v>1.9788887049219661</v>
          </cell>
          <cell r="I49">
            <v>18</v>
          </cell>
          <cell r="J49">
            <v>2.0382260614229759</v>
          </cell>
        </row>
        <row r="50">
          <cell r="C50">
            <v>18</v>
          </cell>
          <cell r="D50">
            <v>1.8085988097987957</v>
          </cell>
          <cell r="E50">
            <v>18</v>
          </cell>
          <cell r="F50">
            <v>1.8085988097987957</v>
          </cell>
          <cell r="G50">
            <v>18</v>
          </cell>
          <cell r="H50">
            <v>1.8085988097987957</v>
          </cell>
          <cell r="I50">
            <v>19</v>
          </cell>
          <cell r="J50">
            <v>1.8077852769107254</v>
          </cell>
        </row>
        <row r="51">
          <cell r="C51">
            <v>19</v>
          </cell>
          <cell r="D51">
            <v>1.652962921396131</v>
          </cell>
          <cell r="E51">
            <v>19</v>
          </cell>
          <cell r="F51">
            <v>1.652962921396131</v>
          </cell>
          <cell r="G51">
            <v>19</v>
          </cell>
          <cell r="H51">
            <v>1.652962921396131</v>
          </cell>
          <cell r="I51">
            <v>20</v>
          </cell>
          <cell r="J51">
            <v>1.6033980083316131</v>
          </cell>
        </row>
        <row r="52">
          <cell r="C52">
            <v>20</v>
          </cell>
          <cell r="D52">
            <v>1.5107200141386783</v>
          </cell>
          <cell r="E52">
            <v>20</v>
          </cell>
          <cell r="F52">
            <v>1.5107200141386783</v>
          </cell>
          <cell r="G52">
            <v>20</v>
          </cell>
          <cell r="H52">
            <v>1.5107200141386783</v>
          </cell>
          <cell r="I52">
            <v>20.07</v>
          </cell>
          <cell r="J52">
            <v>1.5899883947332782</v>
          </cell>
        </row>
        <row r="53">
          <cell r="C53">
            <v>21</v>
          </cell>
          <cell r="D53">
            <v>1.3807175778580112</v>
          </cell>
          <cell r="E53">
            <v>21</v>
          </cell>
          <cell r="F53">
            <v>1.3807175778580112</v>
          </cell>
          <cell r="G53">
            <v>21</v>
          </cell>
          <cell r="H53">
            <v>1.3807175778580112</v>
          </cell>
          <cell r="I53">
            <v>21</v>
          </cell>
          <cell r="J53">
            <v>1.3807175778580112</v>
          </cell>
        </row>
        <row r="54">
          <cell r="C54">
            <v>22</v>
          </cell>
          <cell r="D54">
            <v>1.2619022796841657</v>
          </cell>
          <cell r="E54">
            <v>22</v>
          </cell>
          <cell r="F54">
            <v>1.2619022796841657</v>
          </cell>
          <cell r="G54">
            <v>22</v>
          </cell>
          <cell r="H54">
            <v>1.2619022796841657</v>
          </cell>
          <cell r="I54">
            <v>22</v>
          </cell>
          <cell r="J54">
            <v>1.2619022796841657</v>
          </cell>
        </row>
        <row r="55">
          <cell r="C55">
            <v>23</v>
          </cell>
          <cell r="D55">
            <v>1.1533114295122358</v>
          </cell>
          <cell r="E55">
            <v>23</v>
          </cell>
          <cell r="F55">
            <v>1.1533114295122358</v>
          </cell>
          <cell r="G55">
            <v>23</v>
          </cell>
          <cell r="H55">
            <v>1.1533114295122358</v>
          </cell>
          <cell r="J55">
            <v>9.1362202709490017</v>
          </cell>
        </row>
        <row r="56">
          <cell r="C56">
            <v>24</v>
          </cell>
          <cell r="D56">
            <v>1.0540651798936966</v>
          </cell>
          <cell r="E56">
            <v>24</v>
          </cell>
          <cell r="F56">
            <v>1.0540651798936966</v>
          </cell>
          <cell r="G56">
            <v>24</v>
          </cell>
          <cell r="I56">
            <v>1</v>
          </cell>
          <cell r="J56">
            <v>8.3500184052794317</v>
          </cell>
        </row>
        <row r="57">
          <cell r="C57">
            <v>25</v>
          </cell>
          <cell r="D57">
            <v>0.9633593971527914</v>
          </cell>
          <cell r="E57">
            <v>25</v>
          </cell>
          <cell r="F57">
            <v>0.9633593971527914</v>
          </cell>
          <cell r="G57">
            <v>25</v>
          </cell>
          <cell r="H57">
            <v>0.9633593971527914</v>
          </cell>
          <cell r="I57">
            <v>2</v>
          </cell>
          <cell r="J57">
            <v>7.631471801332018</v>
          </cell>
        </row>
      </sheetData>
      <sheetData sheetId="13" refreshError="1">
        <row r="2">
          <cell r="A2" t="str">
            <v>Besarnya Hujan Rencana Periode Ulang</v>
          </cell>
        </row>
        <row r="4">
          <cell r="A4" t="str">
            <v xml:space="preserve">Jenis </v>
          </cell>
          <cell r="C4" t="str">
            <v>Hujan Periode Ulang</v>
          </cell>
        </row>
        <row r="5">
          <cell r="A5" t="str">
            <v>Sebaran</v>
          </cell>
          <cell r="B5">
            <v>2</v>
          </cell>
          <cell r="C5">
            <v>3</v>
          </cell>
          <cell r="D5">
            <v>5</v>
          </cell>
          <cell r="E5">
            <v>10</v>
          </cell>
          <cell r="F5">
            <v>20</v>
          </cell>
          <cell r="G5">
            <v>25</v>
          </cell>
          <cell r="H5">
            <v>30</v>
          </cell>
          <cell r="I5">
            <v>50</v>
          </cell>
          <cell r="J5">
            <v>100</v>
          </cell>
          <cell r="K5">
            <v>500</v>
          </cell>
          <cell r="L5">
            <v>1000</v>
          </cell>
          <cell r="M5" t="str">
            <v>PMP</v>
          </cell>
        </row>
        <row r="6">
          <cell r="A6" t="str">
            <v>Log Normal 2 Parameter</v>
          </cell>
          <cell r="B6">
            <v>50.680860541187542</v>
          </cell>
          <cell r="C6">
            <v>54.273638335850649</v>
          </cell>
          <cell r="D6">
            <v>62.071508592027534</v>
          </cell>
          <cell r="E6">
            <v>67.622270645683145</v>
          </cell>
          <cell r="F6">
            <v>72.687563735917138</v>
          </cell>
          <cell r="G6">
            <v>73.259734673799755</v>
          </cell>
          <cell r="H6">
            <v>73.836409540075778</v>
          </cell>
          <cell r="I6">
            <v>78.617734631726108</v>
          </cell>
          <cell r="J6">
            <v>82.986540968591314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Log Person Type III</v>
          </cell>
          <cell r="B7">
            <v>52.810887028940918</v>
          </cell>
          <cell r="C7">
            <v>55.724741003962706</v>
          </cell>
          <cell r="D7">
            <v>62.055248934994587</v>
          </cell>
          <cell r="E7">
            <v>67.709641621389309</v>
          </cell>
          <cell r="F7">
            <v>71.626257830989218</v>
          </cell>
          <cell r="G7">
            <v>74.239585391628268</v>
          </cell>
          <cell r="H7">
            <v>75.783608135320748</v>
          </cell>
          <cell r="I7">
            <v>80.159756636523454</v>
          </cell>
          <cell r="J7">
            <v>83.998974270453516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Gumbel</v>
          </cell>
          <cell r="B8">
            <v>52.5</v>
          </cell>
          <cell r="C8">
            <v>57.7</v>
          </cell>
          <cell r="D8">
            <v>63.6</v>
          </cell>
          <cell r="E8">
            <v>70.900000000000006</v>
          </cell>
          <cell r="F8">
            <v>77.900000000000006</v>
          </cell>
          <cell r="G8">
            <v>80.099999999999994</v>
          </cell>
          <cell r="H8">
            <v>82</v>
          </cell>
          <cell r="I8">
            <v>87</v>
          </cell>
          <cell r="J8">
            <v>93.8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Normal</v>
          </cell>
          <cell r="B9">
            <v>53.6</v>
          </cell>
          <cell r="C9">
            <v>59.2</v>
          </cell>
          <cell r="D9">
            <v>62</v>
          </cell>
          <cell r="E9">
            <v>67.400000000000006</v>
          </cell>
          <cell r="F9">
            <v>70</v>
          </cell>
          <cell r="G9">
            <v>71.5</v>
          </cell>
          <cell r="H9">
            <v>73.599999999999994</v>
          </cell>
          <cell r="I9">
            <v>75.8</v>
          </cell>
          <cell r="J9">
            <v>78.2</v>
          </cell>
          <cell r="K9">
            <v>137</v>
          </cell>
          <cell r="L9">
            <v>139.5</v>
          </cell>
          <cell r="M9">
            <v>0</v>
          </cell>
        </row>
      </sheetData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  <sheetName val="KURVA_100%"/>
    </sheetNames>
    <sheetDataSet>
      <sheetData sheetId="0"/>
      <sheetData sheetId="1"/>
      <sheetData sheetId="2" refreshError="1">
        <row r="10">
          <cell r="Q10" t="str">
            <v>areal</v>
          </cell>
          <cell r="R10" t="str">
            <v>debit</v>
          </cell>
        </row>
        <row r="11">
          <cell r="P11">
            <v>1</v>
          </cell>
          <cell r="Q11">
            <v>11168</v>
          </cell>
          <cell r="R11">
            <v>9.3114351049352653</v>
          </cell>
        </row>
        <row r="12">
          <cell r="P12">
            <v>2</v>
          </cell>
          <cell r="Q12">
            <v>11076</v>
          </cell>
          <cell r="R12">
            <v>9.2635967846360465</v>
          </cell>
        </row>
        <row r="13">
          <cell r="P13">
            <v>3</v>
          </cell>
          <cell r="Q13">
            <v>10965</v>
          </cell>
          <cell r="R13">
            <v>10.80958923618314</v>
          </cell>
        </row>
        <row r="14">
          <cell r="P14">
            <v>4</v>
          </cell>
          <cell r="Q14">
            <v>10867</v>
          </cell>
          <cell r="R14">
            <v>10.689380123636386</v>
          </cell>
        </row>
        <row r="15">
          <cell r="P15">
            <v>5</v>
          </cell>
          <cell r="Q15">
            <v>8139</v>
          </cell>
          <cell r="R15">
            <v>8.2213881968313274</v>
          </cell>
        </row>
        <row r="16">
          <cell r="P16">
            <v>6</v>
          </cell>
          <cell r="Q16">
            <v>8051</v>
          </cell>
          <cell r="R16">
            <v>8.113445320258732</v>
          </cell>
        </row>
        <row r="17">
          <cell r="P17">
            <v>7</v>
          </cell>
          <cell r="Q17">
            <v>7970</v>
          </cell>
          <cell r="R17">
            <v>8.113445320258732</v>
          </cell>
        </row>
        <row r="18">
          <cell r="P18">
            <v>8</v>
          </cell>
          <cell r="Q18">
            <v>7933</v>
          </cell>
          <cell r="R18">
            <v>8.0680602471543459</v>
          </cell>
        </row>
        <row r="19">
          <cell r="P19">
            <v>9</v>
          </cell>
          <cell r="Q19">
            <v>7768</v>
          </cell>
          <cell r="R19">
            <v>7.8656673535807311</v>
          </cell>
        </row>
        <row r="20">
          <cell r="P20">
            <v>10</v>
          </cell>
          <cell r="Q20">
            <v>7638</v>
          </cell>
          <cell r="R20">
            <v>7.7062062859166716</v>
          </cell>
        </row>
        <row r="21">
          <cell r="P21">
            <v>11</v>
          </cell>
          <cell r="Q21">
            <v>6121</v>
          </cell>
          <cell r="R21">
            <v>6.6960587933473006</v>
          </cell>
        </row>
        <row r="22">
          <cell r="P22">
            <v>12</v>
          </cell>
          <cell r="Q22">
            <v>6046</v>
          </cell>
          <cell r="R22">
            <v>6.604062023541112</v>
          </cell>
        </row>
        <row r="23">
          <cell r="P23">
            <v>13</v>
          </cell>
          <cell r="Q23">
            <v>5973</v>
          </cell>
          <cell r="R23">
            <v>6.5145185009297553</v>
          </cell>
        </row>
        <row r="24">
          <cell r="P24">
            <v>14</v>
          </cell>
          <cell r="Q24">
            <v>5710</v>
          </cell>
          <cell r="R24">
            <v>6.1919164948093881</v>
          </cell>
        </row>
        <row r="25">
          <cell r="P25">
            <v>15</v>
          </cell>
          <cell r="Q25">
            <v>5534</v>
          </cell>
          <cell r="R25">
            <v>5.9760307416642</v>
          </cell>
        </row>
        <row r="26">
          <cell r="P26">
            <v>16</v>
          </cell>
          <cell r="Q26">
            <v>5467</v>
          </cell>
          <cell r="R26">
            <v>5.8938469606373385</v>
          </cell>
        </row>
        <row r="27">
          <cell r="P27">
            <v>17</v>
          </cell>
          <cell r="Q27">
            <v>3025</v>
          </cell>
          <cell r="R27">
            <v>3.0525718660892114</v>
          </cell>
        </row>
        <row r="28">
          <cell r="P28">
            <v>18</v>
          </cell>
          <cell r="Q28">
            <v>3015</v>
          </cell>
          <cell r="R28">
            <v>3.0355708460280075</v>
          </cell>
        </row>
        <row r="29">
          <cell r="P29">
            <v>19</v>
          </cell>
          <cell r="Q29">
            <v>2962</v>
          </cell>
          <cell r="R29">
            <v>2.9705597953649674</v>
          </cell>
        </row>
        <row r="30">
          <cell r="P30">
            <v>20</v>
          </cell>
          <cell r="Q30">
            <v>2809</v>
          </cell>
          <cell r="R30">
            <v>2.7828863849603431</v>
          </cell>
        </row>
        <row r="31">
          <cell r="P31">
            <v>21</v>
          </cell>
          <cell r="Q31">
            <v>2698</v>
          </cell>
          <cell r="R31">
            <v>2.6467311656471844</v>
          </cell>
        </row>
        <row r="32">
          <cell r="P32">
            <v>22</v>
          </cell>
          <cell r="Q32">
            <v>2551</v>
          </cell>
          <cell r="R32">
            <v>2.4664174968270549</v>
          </cell>
        </row>
        <row r="33">
          <cell r="P33">
            <v>23</v>
          </cell>
          <cell r="Q33">
            <v>2462</v>
          </cell>
          <cell r="R33">
            <v>2.357247996657045</v>
          </cell>
        </row>
        <row r="34">
          <cell r="P34">
            <v>24</v>
          </cell>
          <cell r="Q34">
            <v>2362</v>
          </cell>
          <cell r="R34">
            <v>2.2345856369154604</v>
          </cell>
        </row>
        <row r="35">
          <cell r="P35">
            <v>25</v>
          </cell>
          <cell r="Q35">
            <v>724</v>
          </cell>
          <cell r="R35">
            <v>0.39247875608725563</v>
          </cell>
        </row>
        <row r="36">
          <cell r="P36">
            <v>26</v>
          </cell>
          <cell r="Q36">
            <v>697</v>
          </cell>
          <cell r="R36">
            <v>0.35935991895702785</v>
          </cell>
        </row>
        <row r="37">
          <cell r="P37">
            <v>27</v>
          </cell>
          <cell r="Q37">
            <v>596</v>
          </cell>
          <cell r="R37">
            <v>0.23547093561802754</v>
          </cell>
        </row>
        <row r="38">
          <cell r="P38">
            <v>28</v>
          </cell>
          <cell r="Q38">
            <v>596</v>
          </cell>
          <cell r="R38">
            <v>0.23547093561802754</v>
          </cell>
        </row>
        <row r="69">
          <cell r="P69">
            <v>1</v>
          </cell>
          <cell r="Q69" t="str">
            <v>B. O. 1</v>
          </cell>
          <cell r="R69">
            <v>1369</v>
          </cell>
          <cell r="S69">
            <v>1.3345191501994262</v>
          </cell>
        </row>
        <row r="70">
          <cell r="P70">
            <v>2</v>
          </cell>
          <cell r="Q70" t="str">
            <v>B. O. 2</v>
          </cell>
          <cell r="R70">
            <v>1229</v>
          </cell>
          <cell r="S70">
            <v>1.1687478154073037</v>
          </cell>
        </row>
        <row r="71">
          <cell r="P71">
            <v>3</v>
          </cell>
          <cell r="Q71" t="str">
            <v>B. O. 3</v>
          </cell>
          <cell r="R71">
            <v>1043</v>
          </cell>
          <cell r="S71">
            <v>1.2349964442013128</v>
          </cell>
        </row>
        <row r="72">
          <cell r="P72">
            <v>4</v>
          </cell>
          <cell r="Q72" t="str">
            <v>B. O. 4</v>
          </cell>
          <cell r="R72">
            <v>868</v>
          </cell>
          <cell r="S72">
            <v>1.0277822757111599</v>
          </cell>
          <cell r="U72">
            <v>1</v>
          </cell>
          <cell r="V72" t="str">
            <v>B. P. 1</v>
          </cell>
          <cell r="W72">
            <v>2440</v>
          </cell>
          <cell r="X72">
            <v>3.0571010159198129</v>
          </cell>
        </row>
        <row r="73">
          <cell r="P73">
            <v>5</v>
          </cell>
          <cell r="Q73" t="str">
            <v>B. O. 5</v>
          </cell>
          <cell r="R73">
            <v>673</v>
          </cell>
          <cell r="S73">
            <v>0.79688648796498907</v>
          </cell>
          <cell r="U73">
            <v>2</v>
          </cell>
          <cell r="V73" t="str">
            <v>B. P. 2</v>
          </cell>
          <cell r="W73">
            <v>2438</v>
          </cell>
          <cell r="X73">
            <v>3.0406355933072993</v>
          </cell>
        </row>
        <row r="74">
          <cell r="P74">
            <v>6</v>
          </cell>
          <cell r="Q74" t="str">
            <v>B. O. 6</v>
          </cell>
          <cell r="R74">
            <v>405</v>
          </cell>
          <cell r="S74">
            <v>0.47955278993435446</v>
          </cell>
          <cell r="U74">
            <v>3</v>
          </cell>
          <cell r="V74" t="str">
            <v>B. P. 3</v>
          </cell>
          <cell r="W74">
            <v>2427</v>
          </cell>
          <cell r="X74">
            <v>3.0241701706947857</v>
          </cell>
        </row>
        <row r="94">
          <cell r="O94">
            <v>1</v>
          </cell>
          <cell r="P94">
            <v>353</v>
          </cell>
          <cell r="Q94" t="str">
            <v>B. BR. 1</v>
          </cell>
          <cell r="R94">
            <v>0.40772065101387406</v>
          </cell>
        </row>
        <row r="95">
          <cell r="O95">
            <v>2</v>
          </cell>
          <cell r="P95">
            <v>276</v>
          </cell>
          <cell r="Q95" t="str">
            <v>B. BR. 2</v>
          </cell>
          <cell r="R95">
            <v>0.31878441835645677</v>
          </cell>
        </row>
        <row r="98">
          <cell r="O98">
            <v>1</v>
          </cell>
          <cell r="P98">
            <v>456</v>
          </cell>
          <cell r="Q98" t="str">
            <v>B. BT. 1</v>
          </cell>
          <cell r="R98">
            <v>0.50022025723472674</v>
          </cell>
        </row>
        <row r="99">
          <cell r="O99">
            <v>2</v>
          </cell>
          <cell r="P99">
            <v>427</v>
          </cell>
          <cell r="Q99" t="str">
            <v>B. BT. 2</v>
          </cell>
          <cell r="R99">
            <v>0.46658118971061097</v>
          </cell>
        </row>
        <row r="100">
          <cell r="O100">
            <v>3</v>
          </cell>
          <cell r="P100">
            <v>417</v>
          </cell>
          <cell r="Q100" t="str">
            <v>B. BT. 3</v>
          </cell>
          <cell r="R100">
            <v>0.49050401929260451</v>
          </cell>
        </row>
        <row r="101">
          <cell r="O101">
            <v>4</v>
          </cell>
          <cell r="P101">
            <v>379</v>
          </cell>
          <cell r="Q101" t="str">
            <v>B. BT. 4</v>
          </cell>
          <cell r="R101">
            <v>0.44642524115755622</v>
          </cell>
        </row>
        <row r="102">
          <cell r="O102">
            <v>5</v>
          </cell>
          <cell r="P102">
            <v>236</v>
          </cell>
          <cell r="Q102" t="str">
            <v>B. BT. 5</v>
          </cell>
          <cell r="R102">
            <v>0.28054983922829579</v>
          </cell>
        </row>
        <row r="103">
          <cell r="O103">
            <v>6</v>
          </cell>
          <cell r="P103">
            <v>228</v>
          </cell>
          <cell r="Q103" t="str">
            <v>B. BT. 6</v>
          </cell>
          <cell r="R103">
            <v>0.26447266881028941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 refreshError="1">
        <row r="193">
          <cell r="M193">
            <v>1</v>
          </cell>
          <cell r="N193" t="str">
            <v>B.O. 1</v>
          </cell>
          <cell r="O193">
            <v>1.768</v>
          </cell>
        </row>
        <row r="194">
          <cell r="M194">
            <v>2</v>
          </cell>
          <cell r="N194" t="str">
            <v>B.O. 2</v>
          </cell>
          <cell r="O194">
            <v>2.2749999999999999</v>
          </cell>
        </row>
        <row r="195">
          <cell r="M195">
            <v>3</v>
          </cell>
          <cell r="N195" t="str">
            <v>B.O. 3</v>
          </cell>
          <cell r="O195">
            <v>3.9630000000000001</v>
          </cell>
        </row>
        <row r="196">
          <cell r="M196">
            <v>4</v>
          </cell>
          <cell r="N196" t="str">
            <v>B.O. 4</v>
          </cell>
          <cell r="O196">
            <v>5.7619999999999996</v>
          </cell>
        </row>
        <row r="197">
          <cell r="M197">
            <v>5</v>
          </cell>
          <cell r="N197" t="str">
            <v>B.O. 5</v>
          </cell>
          <cell r="O197">
            <v>7.8259999999999996</v>
          </cell>
        </row>
        <row r="198">
          <cell r="M198">
            <v>6</v>
          </cell>
          <cell r="N198" t="str">
            <v>B.O. 6</v>
          </cell>
          <cell r="O198">
            <v>9.641</v>
          </cell>
        </row>
        <row r="199">
          <cell r="M199">
            <v>7</v>
          </cell>
          <cell r="N199" t="str">
            <v>B.O. 7</v>
          </cell>
          <cell r="O199">
            <v>11.474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  <row r="281">
          <cell r="K281">
            <v>1</v>
          </cell>
          <cell r="L281" t="str">
            <v>B.B. 1</v>
          </cell>
          <cell r="M281" t="str">
            <v>0.255</v>
          </cell>
        </row>
        <row r="282">
          <cell r="K282">
            <v>2</v>
          </cell>
          <cell r="L282" t="str">
            <v>B.B. 2</v>
          </cell>
          <cell r="M282">
            <v>1900</v>
          </cell>
        </row>
        <row r="283">
          <cell r="K283">
            <v>3</v>
          </cell>
          <cell r="L283" t="str">
            <v>B.B. 3</v>
          </cell>
          <cell r="M283">
            <v>3467</v>
          </cell>
        </row>
        <row r="323">
          <cell r="J323">
            <v>1</v>
          </cell>
          <cell r="K323" t="str">
            <v>B.BR.1</v>
          </cell>
          <cell r="L323">
            <v>1275</v>
          </cell>
        </row>
        <row r="324">
          <cell r="J324">
            <v>2</v>
          </cell>
          <cell r="K324" t="str">
            <v>B.BR.2</v>
          </cell>
          <cell r="L324" t="str">
            <v>-</v>
          </cell>
        </row>
        <row r="325">
          <cell r="J325">
            <v>3</v>
          </cell>
          <cell r="K325" t="str">
            <v>B.BR.3</v>
          </cell>
          <cell r="L325">
            <v>2071</v>
          </cell>
        </row>
        <row r="329">
          <cell r="J329">
            <v>1</v>
          </cell>
          <cell r="K329" t="str">
            <v>B.BT. 1</v>
          </cell>
          <cell r="L329" t="str">
            <v>0.726</v>
          </cell>
        </row>
        <row r="330">
          <cell r="J330">
            <v>2</v>
          </cell>
          <cell r="K330" t="str">
            <v>B.BT. 2</v>
          </cell>
          <cell r="L330">
            <v>2265</v>
          </cell>
        </row>
        <row r="331">
          <cell r="J331">
            <v>3</v>
          </cell>
          <cell r="K331" t="str">
            <v>B.BT. 3</v>
          </cell>
          <cell r="L331">
            <v>2795</v>
          </cell>
        </row>
        <row r="332">
          <cell r="J332">
            <v>4</v>
          </cell>
          <cell r="K332" t="str">
            <v>B.BT. 4</v>
          </cell>
          <cell r="L332">
            <v>3215</v>
          </cell>
        </row>
        <row r="333">
          <cell r="J333">
            <v>5</v>
          </cell>
          <cell r="K333" t="str">
            <v>B.BT. 5</v>
          </cell>
          <cell r="L333">
            <v>3995</v>
          </cell>
        </row>
        <row r="334">
          <cell r="J334">
            <v>6</v>
          </cell>
          <cell r="K334" t="str">
            <v>B.BT. 6</v>
          </cell>
          <cell r="L334">
            <v>5153</v>
          </cell>
        </row>
        <row r="335">
          <cell r="J335">
            <v>7</v>
          </cell>
          <cell r="K335" t="str">
            <v>B.BT. 7</v>
          </cell>
          <cell r="L335">
            <v>5471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UkurPintuSIM"/>
      <sheetName val="SIM (5)"/>
      <sheetName val="Alt(1)"/>
      <sheetName val="Bendung"/>
      <sheetName val="BU_SIM"/>
      <sheetName val="BU_ULO"/>
      <sheetName val="Tabel Pintu"/>
      <sheetName val="Tabel Bangunan Ukur"/>
      <sheetName val="Tabel Dimensi Pintu"/>
      <sheetName val="NOMENKLAT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Q11">
            <v>1</v>
          </cell>
          <cell r="R11">
            <v>6.258</v>
          </cell>
          <cell r="S11" t="str">
            <v>B. Ma. 1</v>
          </cell>
        </row>
        <row r="12">
          <cell r="Q12">
            <v>2</v>
          </cell>
          <cell r="R12">
            <v>7.1550000000000002</v>
          </cell>
          <cell r="S12" t="str">
            <v>B. Ma. 2</v>
          </cell>
        </row>
        <row r="13">
          <cell r="Q13">
            <v>3</v>
          </cell>
          <cell r="R13">
            <v>9.8979999999999997</v>
          </cell>
          <cell r="S13" t="str">
            <v>B. Ma. 3</v>
          </cell>
        </row>
        <row r="14">
          <cell r="Q14">
            <v>4</v>
          </cell>
          <cell r="R14">
            <v>10.521000000000001</v>
          </cell>
          <cell r="S14" t="str">
            <v>B. Ma. 4</v>
          </cell>
        </row>
        <row r="15">
          <cell r="Q15">
            <v>5</v>
          </cell>
          <cell r="R15">
            <v>11.776999999999999</v>
          </cell>
          <cell r="S15" t="str">
            <v>B. Ma. 5</v>
          </cell>
        </row>
        <row r="16">
          <cell r="Q16">
            <v>6</v>
          </cell>
          <cell r="R16">
            <v>11.791</v>
          </cell>
          <cell r="S16" t="str">
            <v>B. Ma. 6</v>
          </cell>
        </row>
        <row r="17">
          <cell r="Q17">
            <v>7</v>
          </cell>
          <cell r="R17">
            <v>12.295999999999999</v>
          </cell>
          <cell r="S17" t="str">
            <v>B. Ma. 7</v>
          </cell>
        </row>
        <row r="18">
          <cell r="Q18">
            <v>8</v>
          </cell>
          <cell r="R18">
            <v>13.81</v>
          </cell>
          <cell r="S18" t="str">
            <v>B. Ma. 8</v>
          </cell>
        </row>
        <row r="19">
          <cell r="Q19">
            <v>9</v>
          </cell>
          <cell r="R19">
            <v>15.685</v>
          </cell>
          <cell r="S19" t="str">
            <v>B. Ma. 9</v>
          </cell>
        </row>
        <row r="20">
          <cell r="Q20">
            <v>10</v>
          </cell>
          <cell r="R20">
            <v>16.265999999999998</v>
          </cell>
          <cell r="S20" t="str">
            <v>B. Ma. 10</v>
          </cell>
        </row>
        <row r="21">
          <cell r="Q21">
            <v>11</v>
          </cell>
          <cell r="R21">
            <v>16.484999999999999</v>
          </cell>
          <cell r="S21" t="str">
            <v>B. Ma. 11</v>
          </cell>
        </row>
        <row r="22">
          <cell r="Q22">
            <v>12</v>
          </cell>
          <cell r="R22">
            <v>16.495000000000001</v>
          </cell>
          <cell r="S22" t="str">
            <v>B. Ma. 12</v>
          </cell>
        </row>
        <row r="23">
          <cell r="Q23">
            <v>13</v>
          </cell>
          <cell r="R23">
            <v>17.218</v>
          </cell>
          <cell r="S23" t="str">
            <v>B. Ma. 13</v>
          </cell>
        </row>
        <row r="24">
          <cell r="Q24">
            <v>14</v>
          </cell>
          <cell r="R24">
            <v>19.29</v>
          </cell>
          <cell r="S24" t="str">
            <v>B. Ma. 14</v>
          </cell>
        </row>
        <row r="25">
          <cell r="Q25">
            <v>15</v>
          </cell>
          <cell r="R25">
            <v>20.094000000000001</v>
          </cell>
          <cell r="S25" t="str">
            <v>B. Ma. 15</v>
          </cell>
        </row>
        <row r="26">
          <cell r="Q26">
            <v>16</v>
          </cell>
          <cell r="R26">
            <v>21.802</v>
          </cell>
          <cell r="S26" t="str">
            <v>B. Ma. 16</v>
          </cell>
        </row>
        <row r="27">
          <cell r="Q27">
            <v>17</v>
          </cell>
          <cell r="R27">
            <v>21.9</v>
          </cell>
          <cell r="S27" t="str">
            <v>B. Ma. 17</v>
          </cell>
        </row>
        <row r="28">
          <cell r="Q28">
            <v>18</v>
          </cell>
          <cell r="R28">
            <v>22.483000000000001</v>
          </cell>
          <cell r="S28" t="str">
            <v>B. Ma. 18</v>
          </cell>
        </row>
        <row r="29">
          <cell r="Q29">
            <v>19</v>
          </cell>
          <cell r="R29">
            <v>23.393000000000001</v>
          </cell>
          <cell r="S29" t="str">
            <v>B. Ma. 19</v>
          </cell>
        </row>
        <row r="30">
          <cell r="Q30">
            <v>20</v>
          </cell>
          <cell r="R30">
            <v>24.408999999999999</v>
          </cell>
          <cell r="S30" t="str">
            <v>B. Ma. 20</v>
          </cell>
        </row>
        <row r="31">
          <cell r="Q31">
            <v>21</v>
          </cell>
          <cell r="R31">
            <v>24.614000000000001</v>
          </cell>
          <cell r="S31" t="str">
            <v>B. Ma. 21</v>
          </cell>
        </row>
        <row r="32">
          <cell r="Q32">
            <v>22</v>
          </cell>
          <cell r="R32">
            <v>25.77</v>
          </cell>
          <cell r="S32" t="str">
            <v>B. Ma. 22</v>
          </cell>
        </row>
        <row r="33">
          <cell r="Q33">
            <v>23</v>
          </cell>
          <cell r="R33">
            <v>25.811</v>
          </cell>
          <cell r="S33" t="str">
            <v>B. Ma. 23</v>
          </cell>
        </row>
        <row r="34">
          <cell r="Q34">
            <v>24</v>
          </cell>
          <cell r="R34">
            <v>26.709</v>
          </cell>
          <cell r="S34" t="str">
            <v>B. Ma. 24</v>
          </cell>
        </row>
        <row r="35">
          <cell r="Q35">
            <v>25</v>
          </cell>
          <cell r="R35">
            <v>27.933</v>
          </cell>
          <cell r="S35" t="str">
            <v>B. Ma. 25</v>
          </cell>
        </row>
        <row r="36">
          <cell r="Q36">
            <v>26</v>
          </cell>
          <cell r="R36">
            <v>0</v>
          </cell>
          <cell r="S36" t="str">
            <v>B. Ma. 26</v>
          </cell>
        </row>
        <row r="37">
          <cell r="Q37">
            <v>27</v>
          </cell>
          <cell r="R37">
            <v>27.92</v>
          </cell>
          <cell r="S37" t="str">
            <v>B. Ma. 27</v>
          </cell>
        </row>
        <row r="38">
          <cell r="Q38">
            <v>28</v>
          </cell>
          <cell r="S38" t="str">
            <v>B. Ma. 28</v>
          </cell>
        </row>
        <row r="241">
          <cell r="L241">
            <v>1</v>
          </cell>
          <cell r="M241" t="str">
            <v>B.P. 1</v>
          </cell>
          <cell r="N241" t="str">
            <v>0.614</v>
          </cell>
        </row>
        <row r="242">
          <cell r="L242">
            <v>2</v>
          </cell>
          <cell r="M242" t="str">
            <v>B.P. 2</v>
          </cell>
          <cell r="N242" t="str">
            <v>0.818</v>
          </cell>
        </row>
        <row r="243">
          <cell r="L243">
            <v>3</v>
          </cell>
          <cell r="M243" t="str">
            <v>B.P. 3</v>
          </cell>
          <cell r="N243">
            <v>1098</v>
          </cell>
        </row>
        <row r="244">
          <cell r="L244">
            <v>4</v>
          </cell>
          <cell r="M244" t="str">
            <v>B.P. 4</v>
          </cell>
          <cell r="N244">
            <v>1320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 curve"/>
      <sheetName val="BASIC PRICE "/>
      <sheetName val="PROGRESS"/>
      <sheetName val="RAB 1"/>
    </sheetNames>
    <sheetDataSet>
      <sheetData sheetId="0" refreshError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  <cell r="AG4">
            <v>31</v>
          </cell>
          <cell r="AH4">
            <v>32</v>
          </cell>
          <cell r="AI4">
            <v>33</v>
          </cell>
          <cell r="AJ4">
            <v>34</v>
          </cell>
          <cell r="AK4">
            <v>35</v>
          </cell>
          <cell r="AL4">
            <v>36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jan</v>
          </cell>
          <cell r="P5" t="str">
            <v>feb</v>
          </cell>
          <cell r="Q5" t="str">
            <v>mar</v>
          </cell>
          <cell r="R5" t="str">
            <v>apr</v>
          </cell>
          <cell r="S5" t="str">
            <v>may</v>
          </cell>
          <cell r="T5" t="str">
            <v>jun</v>
          </cell>
          <cell r="U5" t="str">
            <v>jul</v>
          </cell>
          <cell r="V5" t="str">
            <v>aug</v>
          </cell>
          <cell r="W5" t="str">
            <v>sep</v>
          </cell>
          <cell r="X5" t="str">
            <v>oct</v>
          </cell>
          <cell r="Y5" t="str">
            <v>nov</v>
          </cell>
          <cell r="Z5" t="str">
            <v>dec</v>
          </cell>
          <cell r="AA5" t="str">
            <v>jan</v>
          </cell>
          <cell r="AB5" t="str">
            <v>feb</v>
          </cell>
          <cell r="AC5" t="str">
            <v>mar</v>
          </cell>
          <cell r="AD5" t="str">
            <v>apr</v>
          </cell>
          <cell r="AE5" t="str">
            <v>may</v>
          </cell>
          <cell r="AF5" t="str">
            <v>jun</v>
          </cell>
          <cell r="AG5" t="str">
            <v>jul</v>
          </cell>
          <cell r="AH5" t="str">
            <v>aug</v>
          </cell>
          <cell r="AI5" t="str">
            <v>sep</v>
          </cell>
          <cell r="AJ5" t="str">
            <v>oct</v>
          </cell>
          <cell r="AK5" t="str">
            <v>nov</v>
          </cell>
          <cell r="AL5" t="str">
            <v>dec</v>
          </cell>
        </row>
        <row r="6">
          <cell r="C6">
            <v>194.315</v>
          </cell>
          <cell r="D6">
            <v>179.80100000000002</v>
          </cell>
          <cell r="E6">
            <v>231.60991774754822</v>
          </cell>
          <cell r="F6">
            <v>127.23</v>
          </cell>
          <cell r="G6">
            <v>62.377000000000002</v>
          </cell>
          <cell r="H6">
            <v>52.002000000000002</v>
          </cell>
          <cell r="I6">
            <v>20.61</v>
          </cell>
          <cell r="J6">
            <v>1.2689999999999999</v>
          </cell>
          <cell r="K6">
            <v>45.441000000000003</v>
          </cell>
          <cell r="L6">
            <v>74.967000000000013</v>
          </cell>
          <cell r="M6">
            <v>295.41916229041448</v>
          </cell>
          <cell r="N6">
            <v>222.017</v>
          </cell>
          <cell r="O6">
            <v>403.59829167984816</v>
          </cell>
          <cell r="P6">
            <v>192.85462511863338</v>
          </cell>
          <cell r="Q6">
            <v>202.79598924391018</v>
          </cell>
          <cell r="R6">
            <v>91.723736159443177</v>
          </cell>
          <cell r="S6">
            <v>20.760269534957292</v>
          </cell>
          <cell r="T6">
            <v>15.359142043657071</v>
          </cell>
          <cell r="U6">
            <v>0</v>
          </cell>
          <cell r="V6">
            <v>0</v>
          </cell>
          <cell r="W6">
            <v>17.338839607719077</v>
          </cell>
          <cell r="X6">
            <v>114.33114583992406</v>
          </cell>
          <cell r="Y6">
            <v>104.6172888326479</v>
          </cell>
          <cell r="Z6">
            <v>362.11375640620059</v>
          </cell>
          <cell r="AA6">
            <v>265.45799999999997</v>
          </cell>
          <cell r="AB6">
            <v>263.08322303068644</v>
          </cell>
          <cell r="AC6">
            <v>318.05799999999999</v>
          </cell>
          <cell r="AD6">
            <v>17.672999999999998</v>
          </cell>
          <cell r="AE6">
            <v>9.1320000000000014</v>
          </cell>
          <cell r="AF6">
            <v>28.26</v>
          </cell>
          <cell r="AG6">
            <v>1.56</v>
          </cell>
          <cell r="AH6">
            <v>9.9000000000000005E-2</v>
          </cell>
          <cell r="AI6">
            <v>0</v>
          </cell>
          <cell r="AJ6">
            <v>7.17</v>
          </cell>
          <cell r="AK6">
            <v>72.197999999999993</v>
          </cell>
          <cell r="AL6">
            <v>123.03399999999999</v>
          </cell>
        </row>
        <row r="7">
          <cell r="C7">
            <v>2.2799999999999998</v>
          </cell>
          <cell r="D7">
            <v>5.68</v>
          </cell>
          <cell r="E7">
            <v>7.2</v>
          </cell>
          <cell r="F7">
            <v>6.13</v>
          </cell>
          <cell r="G7">
            <v>1.96</v>
          </cell>
          <cell r="H7">
            <v>1.1200000000000001</v>
          </cell>
          <cell r="I7">
            <v>0.83</v>
          </cell>
          <cell r="J7">
            <v>0.67</v>
          </cell>
          <cell r="K7">
            <v>0.56999999999999995</v>
          </cell>
          <cell r="L7">
            <v>0.88</v>
          </cell>
          <cell r="M7">
            <v>1.37</v>
          </cell>
          <cell r="N7">
            <v>1.21</v>
          </cell>
          <cell r="O7">
            <v>7.85</v>
          </cell>
          <cell r="P7">
            <v>6.48</v>
          </cell>
          <cell r="Q7">
            <v>5.66</v>
          </cell>
          <cell r="R7">
            <v>3.54</v>
          </cell>
          <cell r="S7">
            <v>1.5</v>
          </cell>
          <cell r="T7">
            <v>0.96</v>
          </cell>
          <cell r="U7">
            <v>0.64</v>
          </cell>
          <cell r="V7">
            <v>0.68</v>
          </cell>
          <cell r="W7">
            <v>0.6</v>
          </cell>
          <cell r="X7">
            <v>0.56000000000000005</v>
          </cell>
          <cell r="Y7">
            <v>0.38</v>
          </cell>
          <cell r="Z7">
            <v>3.63</v>
          </cell>
          <cell r="AA7">
            <v>6.2</v>
          </cell>
          <cell r="AB7">
            <v>6.3</v>
          </cell>
          <cell r="AC7">
            <v>6.8</v>
          </cell>
          <cell r="AD7">
            <v>2.5299999999999998</v>
          </cell>
          <cell r="AE7">
            <v>1.97</v>
          </cell>
          <cell r="AF7">
            <v>0.74</v>
          </cell>
          <cell r="AG7">
            <v>0.76</v>
          </cell>
          <cell r="AH7">
            <v>0.54</v>
          </cell>
          <cell r="AI7">
            <v>0.48</v>
          </cell>
          <cell r="AJ7">
            <v>0.45</v>
          </cell>
          <cell r="AK7">
            <v>0.36</v>
          </cell>
          <cell r="AL7">
            <v>2.09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6"/>
  <sheetViews>
    <sheetView workbookViewId="0">
      <selection activeCell="F21" sqref="F21"/>
    </sheetView>
  </sheetViews>
  <sheetFormatPr defaultRowHeight="12.75" x14ac:dyDescent="0.2"/>
  <cols>
    <col min="1" max="16384" width="9.140625" style="1"/>
  </cols>
  <sheetData>
    <row r="4" spans="3:10" x14ac:dyDescent="0.2">
      <c r="C4" s="62" t="s">
        <v>63</v>
      </c>
      <c r="D4" s="62"/>
      <c r="E4" s="62"/>
      <c r="F4" s="62"/>
      <c r="G4" s="62"/>
      <c r="H4" s="62"/>
      <c r="I4" s="62"/>
      <c r="J4" s="62"/>
    </row>
    <row r="5" spans="3:10" x14ac:dyDescent="0.2">
      <c r="C5" s="62"/>
      <c r="D5" s="62"/>
      <c r="E5" s="62"/>
      <c r="F5" s="62"/>
      <c r="G5" s="62"/>
      <c r="H5" s="62"/>
      <c r="I5" s="62"/>
      <c r="J5" s="62"/>
    </row>
    <row r="6" spans="3:10" x14ac:dyDescent="0.2">
      <c r="C6" s="62"/>
      <c r="D6" s="62"/>
      <c r="E6" s="62"/>
      <c r="F6" s="62"/>
      <c r="G6" s="62"/>
      <c r="H6" s="62"/>
      <c r="I6" s="62"/>
      <c r="J6" s="62"/>
    </row>
    <row r="7" spans="3:10" x14ac:dyDescent="0.2">
      <c r="C7" s="62"/>
      <c r="D7" s="62"/>
      <c r="E7" s="62"/>
      <c r="F7" s="62"/>
      <c r="G7" s="62"/>
      <c r="H7" s="62"/>
      <c r="I7" s="62"/>
      <c r="J7" s="62"/>
    </row>
    <row r="8" spans="3:10" x14ac:dyDescent="0.2">
      <c r="C8" s="62"/>
      <c r="D8" s="62"/>
      <c r="E8" s="62"/>
      <c r="F8" s="62"/>
      <c r="G8" s="62"/>
      <c r="H8" s="62"/>
      <c r="I8" s="62"/>
      <c r="J8" s="62"/>
    </row>
    <row r="9" spans="3:10" x14ac:dyDescent="0.2">
      <c r="C9" s="62"/>
      <c r="D9" s="62"/>
      <c r="E9" s="62"/>
      <c r="F9" s="62"/>
      <c r="G9" s="62"/>
      <c r="H9" s="62"/>
      <c r="I9" s="62"/>
      <c r="J9" s="62"/>
    </row>
    <row r="10" spans="3:10" x14ac:dyDescent="0.2">
      <c r="C10" s="62"/>
      <c r="D10" s="62"/>
      <c r="E10" s="62"/>
      <c r="F10" s="62"/>
      <c r="G10" s="62"/>
      <c r="H10" s="62"/>
      <c r="I10" s="62"/>
      <c r="J10" s="62"/>
    </row>
    <row r="11" spans="3:10" x14ac:dyDescent="0.2">
      <c r="C11" s="62"/>
      <c r="D11" s="62"/>
      <c r="E11" s="62"/>
      <c r="F11" s="62"/>
      <c r="G11" s="62"/>
      <c r="H11" s="62"/>
      <c r="I11" s="62"/>
      <c r="J11" s="62"/>
    </row>
    <row r="12" spans="3:10" x14ac:dyDescent="0.2">
      <c r="C12" s="62"/>
      <c r="D12" s="62"/>
      <c r="E12" s="62"/>
      <c r="F12" s="62"/>
      <c r="G12" s="62"/>
      <c r="H12" s="62"/>
      <c r="I12" s="62"/>
      <c r="J12" s="62"/>
    </row>
    <row r="13" spans="3:10" x14ac:dyDescent="0.2">
      <c r="C13" s="62"/>
      <c r="D13" s="62"/>
      <c r="E13" s="62"/>
      <c r="F13" s="62"/>
      <c r="G13" s="62"/>
      <c r="H13" s="62"/>
      <c r="I13" s="62"/>
      <c r="J13" s="62"/>
    </row>
    <row r="14" spans="3:10" x14ac:dyDescent="0.2">
      <c r="C14" s="62"/>
      <c r="D14" s="62"/>
      <c r="E14" s="62"/>
      <c r="F14" s="62"/>
      <c r="G14" s="62"/>
      <c r="H14" s="62"/>
      <c r="I14" s="62"/>
      <c r="J14" s="62"/>
    </row>
    <row r="15" spans="3:10" x14ac:dyDescent="0.2">
      <c r="C15" s="62"/>
      <c r="D15" s="62"/>
      <c r="E15" s="62"/>
      <c r="F15" s="62"/>
      <c r="G15" s="62"/>
      <c r="H15" s="62"/>
      <c r="I15" s="62"/>
      <c r="J15" s="62"/>
    </row>
    <row r="16" spans="3:10" x14ac:dyDescent="0.2">
      <c r="C16" s="62"/>
      <c r="D16" s="62"/>
      <c r="E16" s="62"/>
      <c r="F16" s="62"/>
      <c r="G16" s="62"/>
      <c r="H16" s="62"/>
      <c r="I16" s="62"/>
      <c r="J16" s="62"/>
    </row>
  </sheetData>
  <mergeCells count="1">
    <mergeCell ref="C4:J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workbookViewId="0">
      <selection activeCell="C10" sqref="C10"/>
    </sheetView>
  </sheetViews>
  <sheetFormatPr defaultRowHeight="14.25" x14ac:dyDescent="0.2"/>
  <cols>
    <col min="1" max="1" width="6.7109375" style="15" customWidth="1"/>
    <col min="2" max="2" width="137.140625" style="3" customWidth="1"/>
    <col min="3" max="16384" width="9.140625" style="3"/>
  </cols>
  <sheetData>
    <row r="1" spans="1:2" s="2" customFormat="1" ht="15" x14ac:dyDescent="0.25">
      <c r="A1" s="85" t="s">
        <v>105</v>
      </c>
      <c r="B1" s="85"/>
    </row>
    <row r="2" spans="1:2" x14ac:dyDescent="0.2">
      <c r="A2" s="13">
        <v>1</v>
      </c>
      <c r="B2" s="14" t="s">
        <v>72</v>
      </c>
    </row>
    <row r="3" spans="1:2" x14ac:dyDescent="0.2">
      <c r="A3" s="13">
        <v>2</v>
      </c>
      <c r="B3" s="14" t="s">
        <v>73</v>
      </c>
    </row>
    <row r="4" spans="1:2" ht="28.5" x14ac:dyDescent="0.2">
      <c r="A4" s="13">
        <v>3</v>
      </c>
      <c r="B4" s="14" t="s">
        <v>104</v>
      </c>
    </row>
    <row r="5" spans="1:2" x14ac:dyDescent="0.2">
      <c r="A5" s="13">
        <v>4</v>
      </c>
      <c r="B5" s="14" t="s">
        <v>74</v>
      </c>
    </row>
    <row r="6" spans="1:2" x14ac:dyDescent="0.2">
      <c r="A6" s="13">
        <v>5</v>
      </c>
      <c r="B6" s="14" t="s">
        <v>75</v>
      </c>
    </row>
    <row r="7" spans="1:2" x14ac:dyDescent="0.2">
      <c r="A7" s="13">
        <v>6</v>
      </c>
      <c r="B7" s="14" t="s">
        <v>76</v>
      </c>
    </row>
    <row r="8" spans="1:2" x14ac:dyDescent="0.2">
      <c r="A8" s="13">
        <v>7</v>
      </c>
      <c r="B8" s="14" t="s">
        <v>77</v>
      </c>
    </row>
    <row r="9" spans="1:2" x14ac:dyDescent="0.2">
      <c r="A9" s="13">
        <v>8</v>
      </c>
      <c r="B9" s="14" t="s">
        <v>78</v>
      </c>
    </row>
    <row r="10" spans="1:2" x14ac:dyDescent="0.2">
      <c r="A10" s="13">
        <v>9</v>
      </c>
      <c r="B10" s="14" t="s">
        <v>79</v>
      </c>
    </row>
    <row r="11" spans="1:2" x14ac:dyDescent="0.2">
      <c r="A11" s="13">
        <v>10</v>
      </c>
      <c r="B11" s="14" t="s">
        <v>80</v>
      </c>
    </row>
    <row r="12" spans="1:2" x14ac:dyDescent="0.2">
      <c r="A12" s="13">
        <v>11</v>
      </c>
      <c r="B12" s="14" t="s">
        <v>81</v>
      </c>
    </row>
    <row r="13" spans="1:2" x14ac:dyDescent="0.2">
      <c r="A13" s="13">
        <v>12</v>
      </c>
      <c r="B13" s="14" t="s">
        <v>82</v>
      </c>
    </row>
    <row r="14" spans="1:2" x14ac:dyDescent="0.2">
      <c r="A14" s="13">
        <v>13</v>
      </c>
      <c r="B14" s="14" t="s">
        <v>83</v>
      </c>
    </row>
    <row r="15" spans="1:2" x14ac:dyDescent="0.2">
      <c r="A15" s="13">
        <v>14</v>
      </c>
      <c r="B15" s="14" t="s">
        <v>84</v>
      </c>
    </row>
    <row r="16" spans="1:2" x14ac:dyDescent="0.2">
      <c r="A16" s="13">
        <v>15</v>
      </c>
      <c r="B16" s="14" t="s">
        <v>85</v>
      </c>
    </row>
    <row r="17" spans="1:2" x14ac:dyDescent="0.2">
      <c r="A17" s="13">
        <v>16</v>
      </c>
      <c r="B17" s="14" t="s">
        <v>86</v>
      </c>
    </row>
    <row r="18" spans="1:2" x14ac:dyDescent="0.2">
      <c r="A18" s="13">
        <v>17</v>
      </c>
      <c r="B18" s="14" t="s">
        <v>87</v>
      </c>
    </row>
    <row r="19" spans="1:2" x14ac:dyDescent="0.2">
      <c r="A19" s="13">
        <v>18</v>
      </c>
      <c r="B19" s="14" t="s">
        <v>88</v>
      </c>
    </row>
    <row r="20" spans="1:2" x14ac:dyDescent="0.2">
      <c r="A20" s="13">
        <v>19</v>
      </c>
      <c r="B20" s="14" t="s">
        <v>89</v>
      </c>
    </row>
    <row r="21" spans="1:2" x14ac:dyDescent="0.2">
      <c r="A21" s="13">
        <v>20</v>
      </c>
      <c r="B21" s="14" t="s">
        <v>90</v>
      </c>
    </row>
    <row r="22" spans="1:2" x14ac:dyDescent="0.2">
      <c r="A22" s="13">
        <v>21</v>
      </c>
      <c r="B22" s="14" t="s">
        <v>91</v>
      </c>
    </row>
    <row r="23" spans="1:2" x14ac:dyDescent="0.2">
      <c r="A23" s="13">
        <v>22</v>
      </c>
      <c r="B23" s="14" t="s">
        <v>92</v>
      </c>
    </row>
    <row r="24" spans="1:2" x14ac:dyDescent="0.2">
      <c r="A24" s="13">
        <v>23</v>
      </c>
      <c r="B24" s="14" t="s">
        <v>93</v>
      </c>
    </row>
    <row r="25" spans="1:2" x14ac:dyDescent="0.2">
      <c r="A25" s="13">
        <v>24</v>
      </c>
      <c r="B25" s="14" t="s">
        <v>94</v>
      </c>
    </row>
    <row r="26" spans="1:2" x14ac:dyDescent="0.2">
      <c r="A26" s="13">
        <v>25</v>
      </c>
      <c r="B26" s="14" t="s">
        <v>95</v>
      </c>
    </row>
    <row r="27" spans="1:2" x14ac:dyDescent="0.2">
      <c r="A27" s="13">
        <v>26</v>
      </c>
      <c r="B27" s="14" t="s">
        <v>96</v>
      </c>
    </row>
    <row r="28" spans="1:2" x14ac:dyDescent="0.2">
      <c r="A28" s="13">
        <v>27</v>
      </c>
      <c r="B28" s="14" t="s">
        <v>97</v>
      </c>
    </row>
    <row r="29" spans="1:2" x14ac:dyDescent="0.2">
      <c r="A29" s="13">
        <v>28</v>
      </c>
      <c r="B29" s="14" t="s">
        <v>98</v>
      </c>
    </row>
    <row r="30" spans="1:2" x14ac:dyDescent="0.2">
      <c r="A30" s="13">
        <v>29</v>
      </c>
      <c r="B30" s="14" t="s">
        <v>99</v>
      </c>
    </row>
    <row r="31" spans="1:2" x14ac:dyDescent="0.2">
      <c r="A31" s="13">
        <v>30</v>
      </c>
      <c r="B31" s="14" t="s">
        <v>100</v>
      </c>
    </row>
    <row r="32" spans="1:2" ht="42.75" x14ac:dyDescent="0.2">
      <c r="A32" s="13">
        <v>31</v>
      </c>
      <c r="B32" s="14" t="s">
        <v>101</v>
      </c>
    </row>
    <row r="33" spans="1:2" ht="42.75" x14ac:dyDescent="0.2">
      <c r="A33" s="13">
        <v>32</v>
      </c>
      <c r="B33" s="14" t="s">
        <v>102</v>
      </c>
    </row>
    <row r="34" spans="1:2" x14ac:dyDescent="0.2">
      <c r="A34" s="13">
        <v>33</v>
      </c>
      <c r="B34" s="14" t="s">
        <v>103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B8" sqref="B8"/>
    </sheetView>
  </sheetViews>
  <sheetFormatPr defaultColWidth="9.140625" defaultRowHeight="14.25" x14ac:dyDescent="0.2"/>
  <cols>
    <col min="1" max="1" width="30.140625" style="4" customWidth="1"/>
    <col min="2" max="16384" width="9.140625" style="4"/>
  </cols>
  <sheetData>
    <row r="1" spans="1:3" ht="33" customHeight="1" x14ac:dyDescent="0.2">
      <c r="A1" s="86" t="s">
        <v>126</v>
      </c>
      <c r="B1" s="86"/>
      <c r="C1" s="86"/>
    </row>
    <row r="2" spans="1:3" ht="32.25" customHeight="1" x14ac:dyDescent="0.2">
      <c r="A2" s="87" t="s">
        <v>2</v>
      </c>
      <c r="B2" s="87"/>
      <c r="C2" s="87"/>
    </row>
    <row r="3" spans="1:3" ht="23.25" customHeight="1" x14ac:dyDescent="0.2">
      <c r="A3" s="5" t="s">
        <v>117</v>
      </c>
      <c r="B3" s="6">
        <v>2021</v>
      </c>
      <c r="C3" s="6">
        <v>2022</v>
      </c>
    </row>
    <row r="4" spans="1:3" ht="23.25" customHeight="1" x14ac:dyDescent="0.2">
      <c r="A4" s="7" t="s">
        <v>106</v>
      </c>
      <c r="B4" s="8"/>
      <c r="C4" s="8"/>
    </row>
    <row r="5" spans="1:3" ht="23.25" customHeight="1" x14ac:dyDescent="0.2">
      <c r="A5" s="9" t="s">
        <v>107</v>
      </c>
      <c r="B5" s="8"/>
      <c r="C5" s="8"/>
    </row>
    <row r="6" spans="1:3" ht="23.25" customHeight="1" x14ac:dyDescent="0.2">
      <c r="A6" s="10" t="s">
        <v>108</v>
      </c>
      <c r="B6" s="11"/>
      <c r="C6" s="11"/>
    </row>
    <row r="7" spans="1:3" ht="23.25" customHeight="1" x14ac:dyDescent="0.2">
      <c r="A7" s="12" t="s">
        <v>109</v>
      </c>
    </row>
    <row r="8" spans="1:3" ht="23.25" customHeight="1" x14ac:dyDescent="0.2">
      <c r="A8" s="12" t="s">
        <v>110</v>
      </c>
    </row>
  </sheetData>
  <mergeCells count="2">
    <mergeCell ref="A1:C1"/>
    <mergeCell ref="A2:C2"/>
  </mergeCells>
  <pageMargins left="0.7" right="0.7" top="0.75" bottom="0.75" header="0.3" footer="0.3"/>
  <pageSetup paperSize="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C22" sqref="C22"/>
    </sheetView>
  </sheetViews>
  <sheetFormatPr defaultRowHeight="14.25" x14ac:dyDescent="0.2"/>
  <cols>
    <col min="1" max="1" width="35.42578125" style="56" customWidth="1"/>
    <col min="2" max="3" width="26.85546875" style="56" customWidth="1"/>
    <col min="4" max="16384" width="9.140625" style="56"/>
  </cols>
  <sheetData>
    <row r="1" spans="1:3" ht="18.75" customHeight="1" x14ac:dyDescent="0.2">
      <c r="A1" s="63" t="s">
        <v>127</v>
      </c>
      <c r="B1" s="63"/>
      <c r="C1" s="63"/>
    </row>
    <row r="2" spans="1:3" ht="18.75" customHeight="1" x14ac:dyDescent="0.2">
      <c r="A2" s="63" t="s">
        <v>2</v>
      </c>
      <c r="B2" s="63"/>
      <c r="C2" s="63"/>
    </row>
    <row r="3" spans="1:3" ht="18.75" customHeight="1" x14ac:dyDescent="0.2">
      <c r="A3" s="65" t="s">
        <v>117</v>
      </c>
      <c r="B3" s="66" t="s">
        <v>111</v>
      </c>
      <c r="C3" s="66"/>
    </row>
    <row r="4" spans="1:3" ht="18.75" customHeight="1" x14ac:dyDescent="0.2">
      <c r="A4" s="65"/>
      <c r="B4" s="57" t="s">
        <v>118</v>
      </c>
      <c r="C4" s="57" t="s">
        <v>119</v>
      </c>
    </row>
    <row r="5" spans="1:3" ht="18.75" customHeight="1" x14ac:dyDescent="0.2">
      <c r="A5" s="58" t="s">
        <v>112</v>
      </c>
      <c r="B5" s="59"/>
      <c r="C5" s="59"/>
    </row>
    <row r="6" spans="1:3" ht="18.75" customHeight="1" x14ac:dyDescent="0.2">
      <c r="A6" s="60" t="s">
        <v>107</v>
      </c>
      <c r="B6" s="61"/>
      <c r="C6" s="61"/>
    </row>
    <row r="7" spans="1:3" ht="18.75" customHeight="1" x14ac:dyDescent="0.2">
      <c r="A7" s="88" t="s">
        <v>113</v>
      </c>
      <c r="B7" s="88"/>
      <c r="C7" s="88"/>
    </row>
    <row r="8" spans="1:3" ht="18.75" customHeight="1" x14ac:dyDescent="0.2">
      <c r="A8" s="64" t="s">
        <v>114</v>
      </c>
      <c r="B8" s="64"/>
      <c r="C8" s="64"/>
    </row>
    <row r="9" spans="1:3" ht="18.75" customHeight="1" x14ac:dyDescent="0.2">
      <c r="A9" s="64" t="s">
        <v>115</v>
      </c>
      <c r="B9" s="64"/>
      <c r="C9" s="64"/>
    </row>
    <row r="10" spans="1:3" ht="18.75" customHeight="1" x14ac:dyDescent="0.2">
      <c r="A10" s="64" t="s">
        <v>116</v>
      </c>
      <c r="B10" s="64"/>
      <c r="C10" s="64"/>
    </row>
    <row r="11" spans="1:3" ht="18.75" customHeight="1" x14ac:dyDescent="0.2"/>
  </sheetData>
  <mergeCells count="8">
    <mergeCell ref="A10:C10"/>
    <mergeCell ref="A9:C9"/>
    <mergeCell ref="A8:C8"/>
    <mergeCell ref="A7:C7"/>
    <mergeCell ref="A1:C1"/>
    <mergeCell ref="A2:C2"/>
    <mergeCell ref="A3:A4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zoomScale="90" zoomScaleNormal="90" workbookViewId="0">
      <selection activeCell="G14" sqref="G14"/>
    </sheetView>
  </sheetViews>
  <sheetFormatPr defaultRowHeight="14.25" x14ac:dyDescent="0.2"/>
  <cols>
    <col min="1" max="1" width="5.5703125" style="45" customWidth="1"/>
    <col min="2" max="2" width="29" style="45" customWidth="1"/>
    <col min="3" max="3" width="9.140625" style="45"/>
    <col min="4" max="4" width="12.140625" style="45" customWidth="1"/>
    <col min="5" max="5" width="9.140625" style="45"/>
    <col min="6" max="6" width="9.140625" style="54"/>
    <col min="7" max="7" width="12.140625" style="45" customWidth="1"/>
    <col min="8" max="8" width="10.42578125" style="45" bestFit="1" customWidth="1"/>
    <col min="9" max="9" width="9.140625" style="54"/>
    <col min="10" max="10" width="11.7109375" style="45" customWidth="1"/>
    <col min="11" max="11" width="9.140625" style="45"/>
    <col min="12" max="12" width="12.140625" style="45" customWidth="1"/>
    <col min="13" max="13" width="9.140625" style="45"/>
    <col min="14" max="14" width="9.140625" style="54"/>
    <col min="15" max="15" width="12.140625" style="45" customWidth="1"/>
    <col min="16" max="16" width="10.42578125" style="45" bestFit="1" customWidth="1"/>
    <col min="17" max="17" width="9.140625" style="54"/>
    <col min="18" max="18" width="11.7109375" style="45" customWidth="1"/>
    <col min="19" max="215" width="9.140625" style="45"/>
    <col min="216" max="216" width="5.5703125" style="45" customWidth="1"/>
    <col min="217" max="217" width="20.85546875" style="45" customWidth="1"/>
    <col min="218" max="233" width="12.7109375" style="45" customWidth="1"/>
    <col min="234" max="471" width="9.140625" style="45"/>
    <col min="472" max="472" width="5.5703125" style="45" customWidth="1"/>
    <col min="473" max="473" width="20.85546875" style="45" customWidth="1"/>
    <col min="474" max="489" width="12.7109375" style="45" customWidth="1"/>
    <col min="490" max="727" width="9.140625" style="45"/>
    <col min="728" max="728" width="5.5703125" style="45" customWidth="1"/>
    <col min="729" max="729" width="20.85546875" style="45" customWidth="1"/>
    <col min="730" max="745" width="12.7109375" style="45" customWidth="1"/>
    <col min="746" max="983" width="9.140625" style="45"/>
    <col min="984" max="984" width="5.5703125" style="45" customWidth="1"/>
    <col min="985" max="985" width="20.85546875" style="45" customWidth="1"/>
    <col min="986" max="1001" width="12.7109375" style="45" customWidth="1"/>
    <col min="1002" max="1239" width="9.140625" style="45"/>
    <col min="1240" max="1240" width="5.5703125" style="45" customWidth="1"/>
    <col min="1241" max="1241" width="20.85546875" style="45" customWidth="1"/>
    <col min="1242" max="1257" width="12.7109375" style="45" customWidth="1"/>
    <col min="1258" max="1495" width="9.140625" style="45"/>
    <col min="1496" max="1496" width="5.5703125" style="45" customWidth="1"/>
    <col min="1497" max="1497" width="20.85546875" style="45" customWidth="1"/>
    <col min="1498" max="1513" width="12.7109375" style="45" customWidth="1"/>
    <col min="1514" max="1751" width="9.140625" style="45"/>
    <col min="1752" max="1752" width="5.5703125" style="45" customWidth="1"/>
    <col min="1753" max="1753" width="20.85546875" style="45" customWidth="1"/>
    <col min="1754" max="1769" width="12.7109375" style="45" customWidth="1"/>
    <col min="1770" max="2007" width="9.140625" style="45"/>
    <col min="2008" max="2008" width="5.5703125" style="45" customWidth="1"/>
    <col min="2009" max="2009" width="20.85546875" style="45" customWidth="1"/>
    <col min="2010" max="2025" width="12.7109375" style="45" customWidth="1"/>
    <col min="2026" max="2263" width="9.140625" style="45"/>
    <col min="2264" max="2264" width="5.5703125" style="45" customWidth="1"/>
    <col min="2265" max="2265" width="20.85546875" style="45" customWidth="1"/>
    <col min="2266" max="2281" width="12.7109375" style="45" customWidth="1"/>
    <col min="2282" max="2519" width="9.140625" style="45"/>
    <col min="2520" max="2520" width="5.5703125" style="45" customWidth="1"/>
    <col min="2521" max="2521" width="20.85546875" style="45" customWidth="1"/>
    <col min="2522" max="2537" width="12.7109375" style="45" customWidth="1"/>
    <col min="2538" max="2775" width="9.140625" style="45"/>
    <col min="2776" max="2776" width="5.5703125" style="45" customWidth="1"/>
    <col min="2777" max="2777" width="20.85546875" style="45" customWidth="1"/>
    <col min="2778" max="2793" width="12.7109375" style="45" customWidth="1"/>
    <col min="2794" max="3031" width="9.140625" style="45"/>
    <col min="3032" max="3032" width="5.5703125" style="45" customWidth="1"/>
    <col min="3033" max="3033" width="20.85546875" style="45" customWidth="1"/>
    <col min="3034" max="3049" width="12.7109375" style="45" customWidth="1"/>
    <col min="3050" max="3287" width="9.140625" style="45"/>
    <col min="3288" max="3288" width="5.5703125" style="45" customWidth="1"/>
    <col min="3289" max="3289" width="20.85546875" style="45" customWidth="1"/>
    <col min="3290" max="3305" width="12.7109375" style="45" customWidth="1"/>
    <col min="3306" max="3543" width="9.140625" style="45"/>
    <col min="3544" max="3544" width="5.5703125" style="45" customWidth="1"/>
    <col min="3545" max="3545" width="20.85546875" style="45" customWidth="1"/>
    <col min="3546" max="3561" width="12.7109375" style="45" customWidth="1"/>
    <col min="3562" max="3799" width="9.140625" style="45"/>
    <col min="3800" max="3800" width="5.5703125" style="45" customWidth="1"/>
    <col min="3801" max="3801" width="20.85546875" style="45" customWidth="1"/>
    <col min="3802" max="3817" width="12.7109375" style="45" customWidth="1"/>
    <col min="3818" max="4055" width="9.140625" style="45"/>
    <col min="4056" max="4056" width="5.5703125" style="45" customWidth="1"/>
    <col min="4057" max="4057" width="20.85546875" style="45" customWidth="1"/>
    <col min="4058" max="4073" width="12.7109375" style="45" customWidth="1"/>
    <col min="4074" max="4311" width="9.140625" style="45"/>
    <col min="4312" max="4312" width="5.5703125" style="45" customWidth="1"/>
    <col min="4313" max="4313" width="20.85546875" style="45" customWidth="1"/>
    <col min="4314" max="4329" width="12.7109375" style="45" customWidth="1"/>
    <col min="4330" max="4567" width="9.140625" style="45"/>
    <col min="4568" max="4568" width="5.5703125" style="45" customWidth="1"/>
    <col min="4569" max="4569" width="20.85546875" style="45" customWidth="1"/>
    <col min="4570" max="4585" width="12.7109375" style="45" customWidth="1"/>
    <col min="4586" max="4823" width="9.140625" style="45"/>
    <col min="4824" max="4824" width="5.5703125" style="45" customWidth="1"/>
    <col min="4825" max="4825" width="20.85546875" style="45" customWidth="1"/>
    <col min="4826" max="4841" width="12.7109375" style="45" customWidth="1"/>
    <col min="4842" max="5079" width="9.140625" style="45"/>
    <col min="5080" max="5080" width="5.5703125" style="45" customWidth="1"/>
    <col min="5081" max="5081" width="20.85546875" style="45" customWidth="1"/>
    <col min="5082" max="5097" width="12.7109375" style="45" customWidth="1"/>
    <col min="5098" max="5335" width="9.140625" style="45"/>
    <col min="5336" max="5336" width="5.5703125" style="45" customWidth="1"/>
    <col min="5337" max="5337" width="20.85546875" style="45" customWidth="1"/>
    <col min="5338" max="5353" width="12.7109375" style="45" customWidth="1"/>
    <col min="5354" max="5591" width="9.140625" style="45"/>
    <col min="5592" max="5592" width="5.5703125" style="45" customWidth="1"/>
    <col min="5593" max="5593" width="20.85546875" style="45" customWidth="1"/>
    <col min="5594" max="5609" width="12.7109375" style="45" customWidth="1"/>
    <col min="5610" max="5847" width="9.140625" style="45"/>
    <col min="5848" max="5848" width="5.5703125" style="45" customWidth="1"/>
    <col min="5849" max="5849" width="20.85546875" style="45" customWidth="1"/>
    <col min="5850" max="5865" width="12.7109375" style="45" customWidth="1"/>
    <col min="5866" max="6103" width="9.140625" style="45"/>
    <col min="6104" max="6104" width="5.5703125" style="45" customWidth="1"/>
    <col min="6105" max="6105" width="20.85546875" style="45" customWidth="1"/>
    <col min="6106" max="6121" width="12.7109375" style="45" customWidth="1"/>
    <col min="6122" max="6359" width="9.140625" style="45"/>
    <col min="6360" max="6360" width="5.5703125" style="45" customWidth="1"/>
    <col min="6361" max="6361" width="20.85546875" style="45" customWidth="1"/>
    <col min="6362" max="6377" width="12.7109375" style="45" customWidth="1"/>
    <col min="6378" max="6615" width="9.140625" style="45"/>
    <col min="6616" max="6616" width="5.5703125" style="45" customWidth="1"/>
    <col min="6617" max="6617" width="20.85546875" style="45" customWidth="1"/>
    <col min="6618" max="6633" width="12.7109375" style="45" customWidth="1"/>
    <col min="6634" max="6871" width="9.140625" style="45"/>
    <col min="6872" max="6872" width="5.5703125" style="45" customWidth="1"/>
    <col min="6873" max="6873" width="20.85546875" style="45" customWidth="1"/>
    <col min="6874" max="6889" width="12.7109375" style="45" customWidth="1"/>
    <col min="6890" max="7127" width="9.140625" style="45"/>
    <col min="7128" max="7128" width="5.5703125" style="45" customWidth="1"/>
    <col min="7129" max="7129" width="20.85546875" style="45" customWidth="1"/>
    <col min="7130" max="7145" width="12.7109375" style="45" customWidth="1"/>
    <col min="7146" max="7383" width="9.140625" style="45"/>
    <col min="7384" max="7384" width="5.5703125" style="45" customWidth="1"/>
    <col min="7385" max="7385" width="20.85546875" style="45" customWidth="1"/>
    <col min="7386" max="7401" width="12.7109375" style="45" customWidth="1"/>
    <col min="7402" max="7639" width="9.140625" style="45"/>
    <col min="7640" max="7640" width="5.5703125" style="45" customWidth="1"/>
    <col min="7641" max="7641" width="20.85546875" style="45" customWidth="1"/>
    <col min="7642" max="7657" width="12.7109375" style="45" customWidth="1"/>
    <col min="7658" max="7895" width="9.140625" style="45"/>
    <col min="7896" max="7896" width="5.5703125" style="45" customWidth="1"/>
    <col min="7897" max="7897" width="20.85546875" style="45" customWidth="1"/>
    <col min="7898" max="7913" width="12.7109375" style="45" customWidth="1"/>
    <col min="7914" max="8151" width="9.140625" style="45"/>
    <col min="8152" max="8152" width="5.5703125" style="45" customWidth="1"/>
    <col min="8153" max="8153" width="20.85546875" style="45" customWidth="1"/>
    <col min="8154" max="8169" width="12.7109375" style="45" customWidth="1"/>
    <col min="8170" max="8407" width="9.140625" style="45"/>
    <col min="8408" max="8408" width="5.5703125" style="45" customWidth="1"/>
    <col min="8409" max="8409" width="20.85546875" style="45" customWidth="1"/>
    <col min="8410" max="8425" width="12.7109375" style="45" customWidth="1"/>
    <col min="8426" max="8663" width="9.140625" style="45"/>
    <col min="8664" max="8664" width="5.5703125" style="45" customWidth="1"/>
    <col min="8665" max="8665" width="20.85546875" style="45" customWidth="1"/>
    <col min="8666" max="8681" width="12.7109375" style="45" customWidth="1"/>
    <col min="8682" max="8919" width="9.140625" style="45"/>
    <col min="8920" max="8920" width="5.5703125" style="45" customWidth="1"/>
    <col min="8921" max="8921" width="20.85546875" style="45" customWidth="1"/>
    <col min="8922" max="8937" width="12.7109375" style="45" customWidth="1"/>
    <col min="8938" max="9175" width="9.140625" style="45"/>
    <col min="9176" max="9176" width="5.5703125" style="45" customWidth="1"/>
    <col min="9177" max="9177" width="20.85546875" style="45" customWidth="1"/>
    <col min="9178" max="9193" width="12.7109375" style="45" customWidth="1"/>
    <col min="9194" max="9431" width="9.140625" style="45"/>
    <col min="9432" max="9432" width="5.5703125" style="45" customWidth="1"/>
    <col min="9433" max="9433" width="20.85546875" style="45" customWidth="1"/>
    <col min="9434" max="9449" width="12.7109375" style="45" customWidth="1"/>
    <col min="9450" max="9687" width="9.140625" style="45"/>
    <col min="9688" max="9688" width="5.5703125" style="45" customWidth="1"/>
    <col min="9689" max="9689" width="20.85546875" style="45" customWidth="1"/>
    <col min="9690" max="9705" width="12.7109375" style="45" customWidth="1"/>
    <col min="9706" max="9943" width="9.140625" style="45"/>
    <col min="9944" max="9944" width="5.5703125" style="45" customWidth="1"/>
    <col min="9945" max="9945" width="20.85546875" style="45" customWidth="1"/>
    <col min="9946" max="9961" width="12.7109375" style="45" customWidth="1"/>
    <col min="9962" max="10199" width="9.140625" style="45"/>
    <col min="10200" max="10200" width="5.5703125" style="45" customWidth="1"/>
    <col min="10201" max="10201" width="20.85546875" style="45" customWidth="1"/>
    <col min="10202" max="10217" width="12.7109375" style="45" customWidth="1"/>
    <col min="10218" max="10455" width="9.140625" style="45"/>
    <col min="10456" max="10456" width="5.5703125" style="45" customWidth="1"/>
    <col min="10457" max="10457" width="20.85546875" style="45" customWidth="1"/>
    <col min="10458" max="10473" width="12.7109375" style="45" customWidth="1"/>
    <col min="10474" max="10711" width="9.140625" style="45"/>
    <col min="10712" max="10712" width="5.5703125" style="45" customWidth="1"/>
    <col min="10713" max="10713" width="20.85546875" style="45" customWidth="1"/>
    <col min="10714" max="10729" width="12.7109375" style="45" customWidth="1"/>
    <col min="10730" max="10967" width="9.140625" style="45"/>
    <col min="10968" max="10968" width="5.5703125" style="45" customWidth="1"/>
    <col min="10969" max="10969" width="20.85546875" style="45" customWidth="1"/>
    <col min="10970" max="10985" width="12.7109375" style="45" customWidth="1"/>
    <col min="10986" max="11223" width="9.140625" style="45"/>
    <col min="11224" max="11224" width="5.5703125" style="45" customWidth="1"/>
    <col min="11225" max="11225" width="20.85546875" style="45" customWidth="1"/>
    <col min="11226" max="11241" width="12.7109375" style="45" customWidth="1"/>
    <col min="11242" max="11479" width="9.140625" style="45"/>
    <col min="11480" max="11480" width="5.5703125" style="45" customWidth="1"/>
    <col min="11481" max="11481" width="20.85546875" style="45" customWidth="1"/>
    <col min="11482" max="11497" width="12.7109375" style="45" customWidth="1"/>
    <col min="11498" max="11735" width="9.140625" style="45"/>
    <col min="11736" max="11736" width="5.5703125" style="45" customWidth="1"/>
    <col min="11737" max="11737" width="20.85546875" style="45" customWidth="1"/>
    <col min="11738" max="11753" width="12.7109375" style="45" customWidth="1"/>
    <col min="11754" max="11991" width="9.140625" style="45"/>
    <col min="11992" max="11992" width="5.5703125" style="45" customWidth="1"/>
    <col min="11993" max="11993" width="20.85546875" style="45" customWidth="1"/>
    <col min="11994" max="12009" width="12.7109375" style="45" customWidth="1"/>
    <col min="12010" max="12247" width="9.140625" style="45"/>
    <col min="12248" max="12248" width="5.5703125" style="45" customWidth="1"/>
    <col min="12249" max="12249" width="20.85546875" style="45" customWidth="1"/>
    <col min="12250" max="12265" width="12.7109375" style="45" customWidth="1"/>
    <col min="12266" max="12503" width="9.140625" style="45"/>
    <col min="12504" max="12504" width="5.5703125" style="45" customWidth="1"/>
    <col min="12505" max="12505" width="20.85546875" style="45" customWidth="1"/>
    <col min="12506" max="12521" width="12.7109375" style="45" customWidth="1"/>
    <col min="12522" max="12759" width="9.140625" style="45"/>
    <col min="12760" max="12760" width="5.5703125" style="45" customWidth="1"/>
    <col min="12761" max="12761" width="20.85546875" style="45" customWidth="1"/>
    <col min="12762" max="12777" width="12.7109375" style="45" customWidth="1"/>
    <col min="12778" max="13015" width="9.140625" style="45"/>
    <col min="13016" max="13016" width="5.5703125" style="45" customWidth="1"/>
    <col min="13017" max="13017" width="20.85546875" style="45" customWidth="1"/>
    <col min="13018" max="13033" width="12.7109375" style="45" customWidth="1"/>
    <col min="13034" max="13271" width="9.140625" style="45"/>
    <col min="13272" max="13272" width="5.5703125" style="45" customWidth="1"/>
    <col min="13273" max="13273" width="20.85546875" style="45" customWidth="1"/>
    <col min="13274" max="13289" width="12.7109375" style="45" customWidth="1"/>
    <col min="13290" max="13527" width="9.140625" style="45"/>
    <col min="13528" max="13528" width="5.5703125" style="45" customWidth="1"/>
    <col min="13529" max="13529" width="20.85546875" style="45" customWidth="1"/>
    <col min="13530" max="13545" width="12.7109375" style="45" customWidth="1"/>
    <col min="13546" max="13783" width="9.140625" style="45"/>
    <col min="13784" max="13784" width="5.5703125" style="45" customWidth="1"/>
    <col min="13785" max="13785" width="20.85546875" style="45" customWidth="1"/>
    <col min="13786" max="13801" width="12.7109375" style="45" customWidth="1"/>
    <col min="13802" max="14039" width="9.140625" style="45"/>
    <col min="14040" max="14040" width="5.5703125" style="45" customWidth="1"/>
    <col min="14041" max="14041" width="20.85546875" style="45" customWidth="1"/>
    <col min="14042" max="14057" width="12.7109375" style="45" customWidth="1"/>
    <col min="14058" max="14295" width="9.140625" style="45"/>
    <col min="14296" max="14296" width="5.5703125" style="45" customWidth="1"/>
    <col min="14297" max="14297" width="20.85546875" style="45" customWidth="1"/>
    <col min="14298" max="14313" width="12.7109375" style="45" customWidth="1"/>
    <col min="14314" max="14551" width="9.140625" style="45"/>
    <col min="14552" max="14552" width="5.5703125" style="45" customWidth="1"/>
    <col min="14553" max="14553" width="20.85546875" style="45" customWidth="1"/>
    <col min="14554" max="14569" width="12.7109375" style="45" customWidth="1"/>
    <col min="14570" max="14807" width="9.140625" style="45"/>
    <col min="14808" max="14808" width="5.5703125" style="45" customWidth="1"/>
    <col min="14809" max="14809" width="20.85546875" style="45" customWidth="1"/>
    <col min="14810" max="14825" width="12.7109375" style="45" customWidth="1"/>
    <col min="14826" max="15063" width="9.140625" style="45"/>
    <col min="15064" max="15064" width="5.5703125" style="45" customWidth="1"/>
    <col min="15065" max="15065" width="20.85546875" style="45" customWidth="1"/>
    <col min="15066" max="15081" width="12.7109375" style="45" customWidth="1"/>
    <col min="15082" max="15319" width="9.140625" style="45"/>
    <col min="15320" max="15320" width="5.5703125" style="45" customWidth="1"/>
    <col min="15321" max="15321" width="20.85546875" style="45" customWidth="1"/>
    <col min="15322" max="15337" width="12.7109375" style="45" customWidth="1"/>
    <col min="15338" max="15575" width="9.140625" style="45"/>
    <col min="15576" max="15576" width="5.5703125" style="45" customWidth="1"/>
    <col min="15577" max="15577" width="20.85546875" style="45" customWidth="1"/>
    <col min="15578" max="15593" width="12.7109375" style="45" customWidth="1"/>
    <col min="15594" max="15831" width="9.140625" style="45"/>
    <col min="15832" max="15832" width="5.5703125" style="45" customWidth="1"/>
    <col min="15833" max="15833" width="20.85546875" style="45" customWidth="1"/>
    <col min="15834" max="15849" width="12.7109375" style="45" customWidth="1"/>
    <col min="15850" max="16087" width="9.140625" style="45"/>
    <col min="16088" max="16088" width="5.5703125" style="45" customWidth="1"/>
    <col min="16089" max="16089" width="20.85546875" style="45" customWidth="1"/>
    <col min="16090" max="16105" width="12.7109375" style="45" customWidth="1"/>
    <col min="16106" max="16384" width="9.140625" style="45"/>
  </cols>
  <sheetData>
    <row r="1" spans="1:19" ht="20.100000000000001" customHeight="1" x14ac:dyDescent="0.2">
      <c r="A1" s="68" t="s">
        <v>128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ht="20.100000000000001" customHeight="1" x14ac:dyDescent="0.2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9" ht="20.100000000000001" customHeight="1" x14ac:dyDescent="0.2">
      <c r="A3" s="67" t="s">
        <v>64</v>
      </c>
      <c r="B3" s="67" t="s">
        <v>0</v>
      </c>
      <c r="C3" s="67">
        <v>2021</v>
      </c>
      <c r="D3" s="67"/>
      <c r="E3" s="67"/>
      <c r="F3" s="67"/>
      <c r="G3" s="67"/>
      <c r="H3" s="67"/>
      <c r="I3" s="67"/>
      <c r="J3" s="67"/>
      <c r="K3" s="67">
        <v>2022</v>
      </c>
      <c r="L3" s="67"/>
      <c r="M3" s="67"/>
      <c r="N3" s="67"/>
      <c r="O3" s="67"/>
      <c r="P3" s="67"/>
      <c r="Q3" s="67"/>
      <c r="R3" s="67"/>
    </row>
    <row r="4" spans="1:19" ht="20.100000000000001" customHeight="1" x14ac:dyDescent="0.2">
      <c r="A4" s="67"/>
      <c r="B4" s="67"/>
      <c r="C4" s="67" t="s">
        <v>3</v>
      </c>
      <c r="D4" s="67"/>
      <c r="E4" s="67" t="s">
        <v>4</v>
      </c>
      <c r="F4" s="67"/>
      <c r="G4" s="67"/>
      <c r="H4" s="67" t="s">
        <v>5</v>
      </c>
      <c r="I4" s="67"/>
      <c r="J4" s="67"/>
      <c r="K4" s="67" t="s">
        <v>3</v>
      </c>
      <c r="L4" s="67"/>
      <c r="M4" s="67" t="s">
        <v>4</v>
      </c>
      <c r="N4" s="67"/>
      <c r="O4" s="67"/>
      <c r="P4" s="67" t="s">
        <v>5</v>
      </c>
      <c r="Q4" s="67"/>
      <c r="R4" s="67"/>
    </row>
    <row r="5" spans="1:19" ht="20.100000000000001" customHeight="1" x14ac:dyDescent="0.2">
      <c r="A5" s="67"/>
      <c r="B5" s="67"/>
      <c r="C5" s="46" t="s">
        <v>6</v>
      </c>
      <c r="D5" s="46" t="s">
        <v>7</v>
      </c>
      <c r="E5" s="46" t="s">
        <v>6</v>
      </c>
      <c r="F5" s="47" t="s">
        <v>8</v>
      </c>
      <c r="G5" s="46" t="s">
        <v>7</v>
      </c>
      <c r="H5" s="46" t="s">
        <v>6</v>
      </c>
      <c r="I5" s="47" t="s">
        <v>8</v>
      </c>
      <c r="J5" s="46" t="s">
        <v>7</v>
      </c>
      <c r="K5" s="46" t="s">
        <v>6</v>
      </c>
      <c r="L5" s="46" t="s">
        <v>7</v>
      </c>
      <c r="M5" s="46" t="s">
        <v>6</v>
      </c>
      <c r="N5" s="47" t="s">
        <v>8</v>
      </c>
      <c r="O5" s="46" t="s">
        <v>7</v>
      </c>
      <c r="P5" s="46" t="s">
        <v>6</v>
      </c>
      <c r="Q5" s="47" t="s">
        <v>8</v>
      </c>
      <c r="R5" s="46" t="s">
        <v>7</v>
      </c>
    </row>
    <row r="6" spans="1:19" ht="20.100000000000001" customHeight="1" x14ac:dyDescent="0.2">
      <c r="A6" s="48">
        <v>1</v>
      </c>
      <c r="B6" s="16" t="s">
        <v>13</v>
      </c>
      <c r="C6" s="49"/>
      <c r="D6" s="49"/>
      <c r="E6" s="49"/>
      <c r="F6" s="50"/>
      <c r="G6" s="49"/>
      <c r="H6" s="49"/>
      <c r="I6" s="50"/>
      <c r="J6" s="49"/>
      <c r="K6" s="49"/>
      <c r="L6" s="49"/>
      <c r="M6" s="49"/>
      <c r="N6" s="50"/>
      <c r="O6" s="49"/>
      <c r="P6" s="49"/>
      <c r="Q6" s="50"/>
      <c r="R6" s="49"/>
      <c r="S6" s="51"/>
    </row>
    <row r="7" spans="1:19" ht="20.100000000000001" customHeight="1" x14ac:dyDescent="0.2">
      <c r="A7" s="48">
        <v>2</v>
      </c>
      <c r="B7" s="16" t="s">
        <v>23</v>
      </c>
      <c r="C7" s="49"/>
      <c r="D7" s="49"/>
      <c r="E7" s="49"/>
      <c r="F7" s="50"/>
      <c r="G7" s="49"/>
      <c r="H7" s="49"/>
      <c r="I7" s="50"/>
      <c r="J7" s="49"/>
      <c r="K7" s="49"/>
      <c r="L7" s="49"/>
      <c r="M7" s="49"/>
      <c r="N7" s="50"/>
      <c r="O7" s="49"/>
      <c r="P7" s="49"/>
      <c r="Q7" s="50"/>
      <c r="R7" s="49"/>
      <c r="S7" s="51"/>
    </row>
    <row r="8" spans="1:19" ht="20.100000000000001" customHeight="1" x14ac:dyDescent="0.2">
      <c r="A8" s="48">
        <v>3</v>
      </c>
      <c r="B8" s="16" t="s">
        <v>9</v>
      </c>
      <c r="C8" s="49"/>
      <c r="D8" s="49"/>
      <c r="E8" s="49"/>
      <c r="F8" s="50"/>
      <c r="G8" s="49"/>
      <c r="H8" s="49"/>
      <c r="I8" s="50"/>
      <c r="J8" s="49"/>
      <c r="K8" s="49"/>
      <c r="L8" s="49"/>
      <c r="M8" s="49"/>
      <c r="N8" s="50"/>
      <c r="O8" s="49"/>
      <c r="P8" s="49"/>
      <c r="Q8" s="50"/>
      <c r="R8" s="49"/>
      <c r="S8" s="51"/>
    </row>
    <row r="9" spans="1:19" ht="20.100000000000001" customHeight="1" x14ac:dyDescent="0.2">
      <c r="A9" s="48">
        <v>4</v>
      </c>
      <c r="B9" s="16" t="s">
        <v>66</v>
      </c>
      <c r="C9" s="49"/>
      <c r="D9" s="49"/>
      <c r="E9" s="49"/>
      <c r="F9" s="50"/>
      <c r="G9" s="49"/>
      <c r="H9" s="49"/>
      <c r="I9" s="50"/>
      <c r="J9" s="49"/>
      <c r="K9" s="49"/>
      <c r="L9" s="49"/>
      <c r="M9" s="49"/>
      <c r="N9" s="50"/>
      <c r="O9" s="49"/>
      <c r="P9" s="49"/>
      <c r="Q9" s="50"/>
      <c r="R9" s="49"/>
      <c r="S9" s="51"/>
    </row>
    <row r="10" spans="1:19" ht="20.100000000000001" customHeight="1" x14ac:dyDescent="0.2">
      <c r="A10" s="48">
        <v>5</v>
      </c>
      <c r="B10" s="16" t="s">
        <v>11</v>
      </c>
      <c r="C10" s="49"/>
      <c r="D10" s="49"/>
      <c r="E10" s="49"/>
      <c r="F10" s="50"/>
      <c r="G10" s="49"/>
      <c r="H10" s="49"/>
      <c r="I10" s="50"/>
      <c r="J10" s="49"/>
      <c r="K10" s="49"/>
      <c r="L10" s="49"/>
      <c r="M10" s="49"/>
      <c r="N10" s="50"/>
      <c r="O10" s="49"/>
      <c r="P10" s="49"/>
      <c r="Q10" s="50"/>
      <c r="R10" s="49"/>
      <c r="S10" s="51"/>
    </row>
    <row r="11" spans="1:19" ht="20.100000000000001" customHeight="1" x14ac:dyDescent="0.2">
      <c r="A11" s="48">
        <v>6</v>
      </c>
      <c r="B11" s="16" t="s">
        <v>65</v>
      </c>
      <c r="C11" s="49"/>
      <c r="D11" s="49"/>
      <c r="E11" s="49"/>
      <c r="F11" s="50"/>
      <c r="G11" s="49"/>
      <c r="H11" s="49"/>
      <c r="I11" s="50"/>
      <c r="J11" s="49"/>
      <c r="K11" s="49"/>
      <c r="L11" s="49"/>
      <c r="M11" s="49"/>
      <c r="N11" s="50"/>
      <c r="O11" s="49"/>
      <c r="P11" s="49"/>
      <c r="Q11" s="50"/>
      <c r="R11" s="49"/>
      <c r="S11" s="51"/>
    </row>
    <row r="12" spans="1:19" ht="20.100000000000001" customHeight="1" x14ac:dyDescent="0.2">
      <c r="A12" s="48">
        <v>7</v>
      </c>
      <c r="B12" s="16" t="s">
        <v>26</v>
      </c>
      <c r="C12" s="49"/>
      <c r="D12" s="49"/>
      <c r="E12" s="49"/>
      <c r="F12" s="50"/>
      <c r="G12" s="49"/>
      <c r="H12" s="49"/>
      <c r="I12" s="50"/>
      <c r="J12" s="49"/>
      <c r="K12" s="49"/>
      <c r="L12" s="49"/>
      <c r="M12" s="49"/>
      <c r="N12" s="50"/>
      <c r="O12" s="49"/>
      <c r="P12" s="49"/>
      <c r="Q12" s="50"/>
      <c r="R12" s="49"/>
      <c r="S12" s="51"/>
    </row>
    <row r="13" spans="1:19" ht="20.100000000000001" customHeight="1" x14ac:dyDescent="0.2">
      <c r="A13" s="48">
        <v>8</v>
      </c>
      <c r="B13" s="16" t="s">
        <v>34</v>
      </c>
      <c r="C13" s="49"/>
      <c r="D13" s="49"/>
      <c r="E13" s="49"/>
      <c r="F13" s="50"/>
      <c r="G13" s="49"/>
      <c r="H13" s="49"/>
      <c r="I13" s="50"/>
      <c r="J13" s="49"/>
      <c r="K13" s="49"/>
      <c r="L13" s="49"/>
      <c r="M13" s="49"/>
      <c r="N13" s="50"/>
      <c r="O13" s="49"/>
      <c r="P13" s="49"/>
      <c r="Q13" s="50"/>
      <c r="R13" s="49"/>
      <c r="S13" s="51"/>
    </row>
    <row r="14" spans="1:19" ht="20.100000000000001" customHeight="1" x14ac:dyDescent="0.2">
      <c r="A14" s="48">
        <v>9</v>
      </c>
      <c r="B14" s="16" t="s">
        <v>32</v>
      </c>
      <c r="C14" s="49"/>
      <c r="D14" s="49"/>
      <c r="E14" s="49"/>
      <c r="F14" s="50"/>
      <c r="G14" s="49"/>
      <c r="H14" s="49"/>
      <c r="I14" s="50"/>
      <c r="J14" s="49"/>
      <c r="K14" s="49"/>
      <c r="L14" s="49"/>
      <c r="M14" s="49"/>
      <c r="N14" s="50"/>
      <c r="O14" s="49"/>
      <c r="P14" s="49"/>
      <c r="Q14" s="50"/>
      <c r="R14" s="49"/>
      <c r="S14" s="51"/>
    </row>
    <row r="15" spans="1:19" ht="20.100000000000001" customHeight="1" x14ac:dyDescent="0.2">
      <c r="A15" s="48">
        <v>10</v>
      </c>
      <c r="B15" s="16" t="s">
        <v>67</v>
      </c>
      <c r="C15" s="49"/>
      <c r="D15" s="49"/>
      <c r="E15" s="49"/>
      <c r="F15" s="50"/>
      <c r="G15" s="49"/>
      <c r="H15" s="49"/>
      <c r="I15" s="50"/>
      <c r="J15" s="49"/>
      <c r="K15" s="49"/>
      <c r="L15" s="49"/>
      <c r="M15" s="49"/>
      <c r="N15" s="50"/>
      <c r="O15" s="49"/>
      <c r="P15" s="49"/>
      <c r="Q15" s="50"/>
      <c r="R15" s="49"/>
      <c r="S15" s="51"/>
    </row>
    <row r="16" spans="1:19" ht="20.100000000000001" customHeight="1" x14ac:dyDescent="0.2">
      <c r="A16" s="48">
        <v>11</v>
      </c>
      <c r="B16" s="16" t="s">
        <v>16</v>
      </c>
      <c r="C16" s="49"/>
      <c r="D16" s="49"/>
      <c r="E16" s="49"/>
      <c r="F16" s="50"/>
      <c r="G16" s="49"/>
      <c r="H16" s="49"/>
      <c r="I16" s="50"/>
      <c r="J16" s="49"/>
      <c r="K16" s="49"/>
      <c r="L16" s="49"/>
      <c r="M16" s="49"/>
      <c r="N16" s="50"/>
      <c r="O16" s="49"/>
      <c r="P16" s="49"/>
      <c r="Q16" s="50"/>
      <c r="R16" s="49"/>
      <c r="S16" s="51"/>
    </row>
    <row r="17" spans="1:19" ht="20.100000000000001" customHeight="1" x14ac:dyDescent="0.2">
      <c r="A17" s="48">
        <v>12</v>
      </c>
      <c r="B17" s="16" t="s">
        <v>68</v>
      </c>
      <c r="C17" s="49"/>
      <c r="D17" s="49"/>
      <c r="E17" s="49"/>
      <c r="F17" s="50"/>
      <c r="G17" s="49"/>
      <c r="H17" s="49"/>
      <c r="I17" s="50"/>
      <c r="J17" s="49"/>
      <c r="K17" s="49"/>
      <c r="L17" s="49"/>
      <c r="M17" s="49"/>
      <c r="N17" s="50"/>
      <c r="O17" s="49"/>
      <c r="P17" s="49"/>
      <c r="Q17" s="50"/>
      <c r="R17" s="49"/>
      <c r="S17" s="51"/>
    </row>
    <row r="18" spans="1:19" ht="20.100000000000001" customHeight="1" x14ac:dyDescent="0.2">
      <c r="A18" s="48">
        <v>13</v>
      </c>
      <c r="B18" s="16" t="s">
        <v>18</v>
      </c>
      <c r="C18" s="49"/>
      <c r="D18" s="49"/>
      <c r="E18" s="49"/>
      <c r="F18" s="50"/>
      <c r="G18" s="49"/>
      <c r="H18" s="49"/>
      <c r="I18" s="50"/>
      <c r="J18" s="49"/>
      <c r="K18" s="49"/>
      <c r="L18" s="49"/>
      <c r="M18" s="49"/>
      <c r="N18" s="50"/>
      <c r="O18" s="49"/>
      <c r="P18" s="49"/>
      <c r="Q18" s="50"/>
      <c r="R18" s="49"/>
      <c r="S18" s="51"/>
    </row>
    <row r="19" spans="1:19" ht="20.100000000000001" customHeight="1" x14ac:dyDescent="0.2">
      <c r="A19" s="48">
        <v>14</v>
      </c>
      <c r="B19" s="16" t="s">
        <v>10</v>
      </c>
      <c r="C19" s="49"/>
      <c r="D19" s="49"/>
      <c r="E19" s="49"/>
      <c r="F19" s="50"/>
      <c r="G19" s="49"/>
      <c r="H19" s="49"/>
      <c r="I19" s="50"/>
      <c r="J19" s="49"/>
      <c r="K19" s="49"/>
      <c r="L19" s="49"/>
      <c r="M19" s="49"/>
      <c r="N19" s="50"/>
      <c r="O19" s="49"/>
      <c r="P19" s="49"/>
      <c r="Q19" s="50"/>
      <c r="R19" s="49"/>
      <c r="S19" s="51"/>
    </row>
    <row r="20" spans="1:19" ht="20.100000000000001" customHeight="1" x14ac:dyDescent="0.2">
      <c r="A20" s="48">
        <v>15</v>
      </c>
      <c r="B20" s="16" t="s">
        <v>29</v>
      </c>
      <c r="C20" s="49"/>
      <c r="D20" s="49"/>
      <c r="E20" s="49"/>
      <c r="F20" s="50"/>
      <c r="G20" s="49"/>
      <c r="H20" s="49"/>
      <c r="I20" s="50"/>
      <c r="J20" s="49"/>
      <c r="K20" s="49"/>
      <c r="L20" s="49"/>
      <c r="M20" s="49"/>
      <c r="N20" s="50"/>
      <c r="O20" s="49"/>
      <c r="P20" s="49"/>
      <c r="Q20" s="50"/>
      <c r="R20" s="49"/>
      <c r="S20" s="51"/>
    </row>
    <row r="21" spans="1:19" ht="20.100000000000001" customHeight="1" x14ac:dyDescent="0.2">
      <c r="A21" s="48">
        <v>16</v>
      </c>
      <c r="B21" s="16" t="s">
        <v>31</v>
      </c>
      <c r="C21" s="49"/>
      <c r="D21" s="49"/>
      <c r="E21" s="49"/>
      <c r="F21" s="50"/>
      <c r="G21" s="49"/>
      <c r="H21" s="49"/>
      <c r="I21" s="50"/>
      <c r="J21" s="49"/>
      <c r="K21" s="49"/>
      <c r="L21" s="49"/>
      <c r="M21" s="49"/>
      <c r="N21" s="50"/>
      <c r="O21" s="49"/>
      <c r="P21" s="49"/>
      <c r="Q21" s="50"/>
      <c r="R21" s="49"/>
      <c r="S21" s="51"/>
    </row>
    <row r="22" spans="1:19" ht="20.100000000000001" customHeight="1" x14ac:dyDescent="0.2">
      <c r="A22" s="48">
        <v>17</v>
      </c>
      <c r="B22" s="16" t="s">
        <v>15</v>
      </c>
      <c r="C22" s="49"/>
      <c r="D22" s="49"/>
      <c r="E22" s="49"/>
      <c r="F22" s="50"/>
      <c r="G22" s="49"/>
      <c r="H22" s="49"/>
      <c r="I22" s="50"/>
      <c r="J22" s="49"/>
      <c r="K22" s="49"/>
      <c r="L22" s="49"/>
      <c r="M22" s="49"/>
      <c r="N22" s="50"/>
      <c r="O22" s="49"/>
      <c r="P22" s="49"/>
      <c r="Q22" s="50"/>
      <c r="R22" s="49"/>
      <c r="S22" s="51"/>
    </row>
    <row r="23" spans="1:19" ht="20.100000000000001" customHeight="1" x14ac:dyDescent="0.2">
      <c r="A23" s="48">
        <v>18</v>
      </c>
      <c r="B23" s="16" t="s">
        <v>25</v>
      </c>
      <c r="C23" s="49"/>
      <c r="D23" s="49"/>
      <c r="E23" s="49"/>
      <c r="F23" s="50"/>
      <c r="G23" s="49"/>
      <c r="H23" s="49"/>
      <c r="I23" s="50"/>
      <c r="J23" s="49"/>
      <c r="K23" s="49"/>
      <c r="L23" s="49"/>
      <c r="M23" s="49"/>
      <c r="N23" s="50"/>
      <c r="O23" s="49"/>
      <c r="P23" s="49"/>
      <c r="Q23" s="50"/>
      <c r="R23" s="49"/>
      <c r="S23" s="51"/>
    </row>
    <row r="24" spans="1:19" ht="20.100000000000001" customHeight="1" x14ac:dyDescent="0.2">
      <c r="A24" s="48">
        <v>19</v>
      </c>
      <c r="B24" s="16" t="s">
        <v>70</v>
      </c>
      <c r="C24" s="49"/>
      <c r="D24" s="49"/>
      <c r="E24" s="49"/>
      <c r="F24" s="50"/>
      <c r="G24" s="49"/>
      <c r="H24" s="49"/>
      <c r="I24" s="50"/>
      <c r="J24" s="49"/>
      <c r="K24" s="49"/>
      <c r="L24" s="49"/>
      <c r="M24" s="49"/>
      <c r="N24" s="50"/>
      <c r="O24" s="49"/>
      <c r="P24" s="49"/>
      <c r="Q24" s="50"/>
      <c r="R24" s="49"/>
      <c r="S24" s="51"/>
    </row>
    <row r="25" spans="1:19" ht="20.100000000000001" customHeight="1" x14ac:dyDescent="0.2">
      <c r="A25" s="48">
        <v>20</v>
      </c>
      <c r="B25" s="16" t="s">
        <v>21</v>
      </c>
      <c r="C25" s="49"/>
      <c r="D25" s="49"/>
      <c r="E25" s="49"/>
      <c r="F25" s="50"/>
      <c r="G25" s="49"/>
      <c r="H25" s="49"/>
      <c r="I25" s="50"/>
      <c r="J25" s="49"/>
      <c r="K25" s="49"/>
      <c r="L25" s="49"/>
      <c r="M25" s="49"/>
      <c r="N25" s="50"/>
      <c r="O25" s="49"/>
      <c r="P25" s="49"/>
      <c r="Q25" s="50"/>
      <c r="R25" s="49"/>
      <c r="S25" s="51"/>
    </row>
    <row r="26" spans="1:19" ht="20.100000000000001" customHeight="1" x14ac:dyDescent="0.2">
      <c r="A26" s="48">
        <v>21</v>
      </c>
      <c r="B26" s="16" t="s">
        <v>33</v>
      </c>
      <c r="C26" s="49"/>
      <c r="D26" s="49"/>
      <c r="E26" s="49"/>
      <c r="F26" s="50"/>
      <c r="G26" s="49"/>
      <c r="H26" s="49"/>
      <c r="I26" s="50"/>
      <c r="J26" s="49"/>
      <c r="K26" s="49"/>
      <c r="L26" s="49"/>
      <c r="M26" s="49"/>
      <c r="N26" s="50"/>
      <c r="O26" s="49"/>
      <c r="P26" s="49"/>
      <c r="Q26" s="50"/>
      <c r="R26" s="49"/>
      <c r="S26" s="51"/>
    </row>
    <row r="27" spans="1:19" ht="20.100000000000001" customHeight="1" x14ac:dyDescent="0.2">
      <c r="A27" s="48">
        <v>22</v>
      </c>
      <c r="B27" s="16" t="s">
        <v>12</v>
      </c>
      <c r="C27" s="49"/>
      <c r="D27" s="49"/>
      <c r="E27" s="49"/>
      <c r="F27" s="50"/>
      <c r="G27" s="49"/>
      <c r="H27" s="49"/>
      <c r="I27" s="50"/>
      <c r="J27" s="49"/>
      <c r="K27" s="49"/>
      <c r="L27" s="49"/>
      <c r="M27" s="49"/>
      <c r="N27" s="50"/>
      <c r="O27" s="49"/>
      <c r="P27" s="49"/>
      <c r="Q27" s="50"/>
      <c r="R27" s="49"/>
      <c r="S27" s="51"/>
    </row>
    <row r="28" spans="1:19" ht="20.100000000000001" customHeight="1" x14ac:dyDescent="0.2">
      <c r="A28" s="48">
        <v>23</v>
      </c>
      <c r="B28" s="16" t="s">
        <v>69</v>
      </c>
      <c r="C28" s="49"/>
      <c r="D28" s="49"/>
      <c r="E28" s="49"/>
      <c r="F28" s="50"/>
      <c r="G28" s="49"/>
      <c r="H28" s="49"/>
      <c r="I28" s="50"/>
      <c r="J28" s="49"/>
      <c r="K28" s="49"/>
      <c r="L28" s="49"/>
      <c r="M28" s="49"/>
      <c r="N28" s="50"/>
      <c r="O28" s="49"/>
      <c r="P28" s="49"/>
      <c r="Q28" s="50"/>
      <c r="R28" s="49"/>
      <c r="S28" s="51"/>
    </row>
    <row r="29" spans="1:19" ht="20.100000000000001" customHeight="1" x14ac:dyDescent="0.2">
      <c r="A29" s="48">
        <v>24</v>
      </c>
      <c r="B29" s="16" t="s">
        <v>28</v>
      </c>
      <c r="C29" s="49"/>
      <c r="D29" s="49"/>
      <c r="E29" s="49"/>
      <c r="F29" s="50"/>
      <c r="G29" s="49"/>
      <c r="H29" s="49"/>
      <c r="I29" s="50"/>
      <c r="J29" s="49"/>
      <c r="K29" s="49"/>
      <c r="L29" s="49"/>
      <c r="M29" s="49"/>
      <c r="N29" s="50"/>
      <c r="O29" s="49"/>
      <c r="P29" s="49"/>
      <c r="Q29" s="50"/>
      <c r="R29" s="49"/>
      <c r="S29" s="51"/>
    </row>
    <row r="30" spans="1:19" ht="20.100000000000001" customHeight="1" x14ac:dyDescent="0.2">
      <c r="A30" s="48">
        <v>25</v>
      </c>
      <c r="B30" s="16" t="s">
        <v>20</v>
      </c>
      <c r="C30" s="49"/>
      <c r="D30" s="49"/>
      <c r="E30" s="49"/>
      <c r="F30" s="50"/>
      <c r="G30" s="49"/>
      <c r="H30" s="49"/>
      <c r="I30" s="50"/>
      <c r="J30" s="49"/>
      <c r="K30" s="49"/>
      <c r="L30" s="49"/>
      <c r="M30" s="49"/>
      <c r="N30" s="50"/>
      <c r="O30" s="49"/>
      <c r="P30" s="49"/>
      <c r="Q30" s="50"/>
      <c r="R30" s="49"/>
      <c r="S30" s="51"/>
    </row>
    <row r="31" spans="1:19" ht="20.100000000000001" customHeight="1" x14ac:dyDescent="0.2">
      <c r="A31" s="48">
        <v>26</v>
      </c>
      <c r="B31" s="16" t="s">
        <v>27</v>
      </c>
      <c r="C31" s="49"/>
      <c r="D31" s="49"/>
      <c r="E31" s="49"/>
      <c r="F31" s="50"/>
      <c r="G31" s="49"/>
      <c r="H31" s="49"/>
      <c r="I31" s="50"/>
      <c r="J31" s="49"/>
      <c r="K31" s="49"/>
      <c r="L31" s="49"/>
      <c r="M31" s="49"/>
      <c r="N31" s="50"/>
      <c r="O31" s="49"/>
      <c r="P31" s="49"/>
      <c r="Q31" s="50"/>
      <c r="R31" s="49"/>
      <c r="S31" s="51"/>
    </row>
    <row r="32" spans="1:19" ht="20.100000000000001" customHeight="1" x14ac:dyDescent="0.2">
      <c r="A32" s="48">
        <v>27</v>
      </c>
      <c r="B32" s="16" t="s">
        <v>22</v>
      </c>
      <c r="C32" s="49"/>
      <c r="D32" s="49"/>
      <c r="E32" s="49"/>
      <c r="F32" s="50"/>
      <c r="G32" s="49"/>
      <c r="H32" s="49"/>
      <c r="I32" s="50"/>
      <c r="J32" s="49"/>
      <c r="K32" s="49"/>
      <c r="L32" s="49"/>
      <c r="M32" s="49"/>
      <c r="N32" s="50"/>
      <c r="O32" s="49"/>
      <c r="P32" s="49"/>
      <c r="Q32" s="50"/>
      <c r="R32" s="49"/>
      <c r="S32" s="51"/>
    </row>
    <row r="33" spans="1:24" ht="20.100000000000001" customHeight="1" x14ac:dyDescent="0.2">
      <c r="A33" s="48">
        <v>28</v>
      </c>
      <c r="B33" s="16" t="s">
        <v>17</v>
      </c>
      <c r="C33" s="49"/>
      <c r="D33" s="49"/>
      <c r="E33" s="49"/>
      <c r="F33" s="50"/>
      <c r="G33" s="49"/>
      <c r="H33" s="49"/>
      <c r="I33" s="50"/>
      <c r="J33" s="49"/>
      <c r="K33" s="49"/>
      <c r="L33" s="49"/>
      <c r="M33" s="49"/>
      <c r="N33" s="50"/>
      <c r="O33" s="49"/>
      <c r="P33" s="49"/>
      <c r="Q33" s="50"/>
      <c r="R33" s="49"/>
      <c r="S33" s="51"/>
    </row>
    <row r="34" spans="1:24" ht="20.100000000000001" customHeight="1" x14ac:dyDescent="0.2">
      <c r="A34" s="48">
        <v>29</v>
      </c>
      <c r="B34" s="16" t="s">
        <v>14</v>
      </c>
      <c r="C34" s="49"/>
      <c r="D34" s="49"/>
      <c r="E34" s="49"/>
      <c r="F34" s="50"/>
      <c r="G34" s="49"/>
      <c r="H34" s="49"/>
      <c r="I34" s="50"/>
      <c r="J34" s="49"/>
      <c r="K34" s="49"/>
      <c r="L34" s="49"/>
      <c r="M34" s="49"/>
      <c r="N34" s="50"/>
      <c r="O34" s="49"/>
      <c r="P34" s="49"/>
      <c r="Q34" s="50"/>
      <c r="R34" s="49"/>
      <c r="S34" s="51"/>
    </row>
    <row r="35" spans="1:24" ht="20.100000000000001" customHeight="1" x14ac:dyDescent="0.2">
      <c r="A35" s="48">
        <v>30</v>
      </c>
      <c r="B35" s="16" t="s">
        <v>30</v>
      </c>
      <c r="C35" s="49"/>
      <c r="D35" s="49"/>
      <c r="E35" s="49"/>
      <c r="F35" s="50"/>
      <c r="G35" s="49"/>
      <c r="H35" s="49"/>
      <c r="I35" s="50"/>
      <c r="J35" s="49"/>
      <c r="K35" s="49"/>
      <c r="L35" s="49"/>
      <c r="M35" s="49"/>
      <c r="N35" s="50"/>
      <c r="O35" s="49"/>
      <c r="P35" s="49"/>
      <c r="Q35" s="50"/>
      <c r="R35" s="49"/>
      <c r="S35" s="51"/>
    </row>
    <row r="36" spans="1:24" ht="20.100000000000001" customHeight="1" x14ac:dyDescent="0.2">
      <c r="A36" s="48">
        <v>31</v>
      </c>
      <c r="B36" s="16" t="s">
        <v>19</v>
      </c>
      <c r="C36" s="49"/>
      <c r="D36" s="49"/>
      <c r="E36" s="49"/>
      <c r="F36" s="50"/>
      <c r="G36" s="49"/>
      <c r="H36" s="49"/>
      <c r="I36" s="50"/>
      <c r="J36" s="49"/>
      <c r="K36" s="49"/>
      <c r="L36" s="49"/>
      <c r="M36" s="49"/>
      <c r="N36" s="50"/>
      <c r="O36" s="49"/>
      <c r="P36" s="49"/>
      <c r="Q36" s="50"/>
      <c r="R36" s="49"/>
      <c r="S36" s="51"/>
    </row>
    <row r="37" spans="1:24" ht="20.100000000000001" customHeight="1" x14ac:dyDescent="0.2">
      <c r="A37" s="48">
        <v>32</v>
      </c>
      <c r="B37" s="16" t="s">
        <v>35</v>
      </c>
      <c r="C37" s="49"/>
      <c r="D37" s="49"/>
      <c r="E37" s="49"/>
      <c r="F37" s="50"/>
      <c r="G37" s="49"/>
      <c r="H37" s="49"/>
      <c r="I37" s="50"/>
      <c r="J37" s="49"/>
      <c r="K37" s="49"/>
      <c r="L37" s="49"/>
      <c r="M37" s="49"/>
      <c r="N37" s="50"/>
      <c r="O37" s="49"/>
      <c r="P37" s="49"/>
      <c r="Q37" s="50"/>
      <c r="R37" s="49"/>
      <c r="S37" s="51"/>
    </row>
    <row r="38" spans="1:24" ht="20.100000000000001" customHeight="1" x14ac:dyDescent="0.2">
      <c r="A38" s="48">
        <v>33</v>
      </c>
      <c r="B38" s="16" t="s">
        <v>24</v>
      </c>
      <c r="C38" s="49"/>
      <c r="D38" s="49"/>
      <c r="E38" s="49"/>
      <c r="F38" s="50"/>
      <c r="G38" s="49"/>
      <c r="H38" s="49"/>
      <c r="I38" s="50"/>
      <c r="J38" s="49"/>
      <c r="K38" s="49"/>
      <c r="L38" s="49"/>
      <c r="M38" s="49"/>
      <c r="N38" s="50"/>
      <c r="O38" s="49"/>
      <c r="P38" s="49"/>
      <c r="Q38" s="50"/>
      <c r="R38" s="49"/>
      <c r="S38" s="51"/>
    </row>
    <row r="39" spans="1:24" ht="20.100000000000001" customHeight="1" x14ac:dyDescent="0.2">
      <c r="A39" s="71" t="s">
        <v>6</v>
      </c>
      <c r="B39" s="71"/>
      <c r="C39" s="52">
        <f>SUM(C6:C38)</f>
        <v>0</v>
      </c>
      <c r="D39" s="53"/>
      <c r="E39" s="52">
        <f>SUM(E6:E38)</f>
        <v>0</v>
      </c>
      <c r="F39" s="43" t="e">
        <f>AVERAGE(F6:F38)</f>
        <v>#DIV/0!</v>
      </c>
      <c r="G39" s="53"/>
      <c r="H39" s="52">
        <f>SUM(H6:H38)</f>
        <v>0</v>
      </c>
      <c r="I39" s="43" t="e">
        <f>AVERAGE(I6:I38)</f>
        <v>#DIV/0!</v>
      </c>
      <c r="J39" s="53"/>
      <c r="K39" s="52">
        <f>SUM(K6:K38)</f>
        <v>0</v>
      </c>
      <c r="L39" s="53"/>
      <c r="M39" s="52">
        <f>SUM(M6:M38)</f>
        <v>0</v>
      </c>
      <c r="N39" s="43" t="e">
        <f>AVERAGE(N6:N38)</f>
        <v>#DIV/0!</v>
      </c>
      <c r="O39" s="53"/>
      <c r="P39" s="52">
        <f>SUM(P6:P38)</f>
        <v>0</v>
      </c>
      <c r="Q39" s="43" t="e">
        <f>AVERAGE(Q6:Q38)</f>
        <v>#DIV/0!</v>
      </c>
      <c r="R39" s="53"/>
      <c r="S39" s="51"/>
    </row>
    <row r="40" spans="1:24" ht="48.75" customHeight="1" x14ac:dyDescent="0.2"/>
    <row r="45" spans="1:24" x14ac:dyDescent="0.2">
      <c r="J45" s="51"/>
      <c r="R45" s="51"/>
      <c r="S45" s="70"/>
      <c r="T45" s="70"/>
      <c r="U45" s="70"/>
      <c r="V45" s="70"/>
      <c r="W45" s="70"/>
      <c r="X45" s="70"/>
    </row>
    <row r="46" spans="1:24" x14ac:dyDescent="0.2">
      <c r="J46" s="51"/>
      <c r="R46" s="51"/>
      <c r="S46" s="70"/>
      <c r="T46" s="70"/>
      <c r="U46" s="70"/>
      <c r="V46" s="70"/>
      <c r="W46" s="70"/>
      <c r="X46" s="70"/>
    </row>
    <row r="48" spans="1:24" x14ac:dyDescent="0.2">
      <c r="J48" s="48"/>
      <c r="R48" s="48"/>
      <c r="T48" s="48"/>
      <c r="V48" s="48"/>
      <c r="X48" s="48"/>
    </row>
    <row r="49" spans="10:24" x14ac:dyDescent="0.2">
      <c r="J49" s="48"/>
      <c r="R49" s="48"/>
      <c r="T49" s="48"/>
      <c r="V49" s="48"/>
      <c r="X49" s="48"/>
    </row>
    <row r="50" spans="10:24" x14ac:dyDescent="0.2">
      <c r="J50" s="48"/>
      <c r="R50" s="48"/>
      <c r="T50" s="48"/>
      <c r="V50" s="48"/>
      <c r="X50" s="48"/>
    </row>
    <row r="51" spans="10:24" x14ac:dyDescent="0.2">
      <c r="J51" s="48"/>
      <c r="R51" s="48"/>
      <c r="T51" s="48"/>
      <c r="V51" s="48"/>
      <c r="X51" s="48"/>
    </row>
    <row r="52" spans="10:24" x14ac:dyDescent="0.2">
      <c r="J52" s="48"/>
      <c r="R52" s="48"/>
      <c r="T52" s="48"/>
      <c r="V52" s="48"/>
      <c r="X52" s="48"/>
    </row>
    <row r="53" spans="10:24" x14ac:dyDescent="0.2">
      <c r="J53" s="48"/>
      <c r="R53" s="48"/>
      <c r="T53" s="48"/>
      <c r="V53" s="48"/>
      <c r="X53" s="48"/>
    </row>
    <row r="54" spans="10:24" x14ac:dyDescent="0.2">
      <c r="J54" s="48"/>
      <c r="R54" s="48"/>
      <c r="T54" s="48"/>
      <c r="V54" s="48"/>
      <c r="X54" s="48"/>
    </row>
    <row r="55" spans="10:24" x14ac:dyDescent="0.2">
      <c r="J55" s="48"/>
      <c r="R55" s="48"/>
      <c r="T55" s="48"/>
      <c r="V55" s="48"/>
      <c r="X55" s="48"/>
    </row>
    <row r="56" spans="10:24" x14ac:dyDescent="0.2">
      <c r="J56" s="48"/>
      <c r="R56" s="48"/>
      <c r="T56" s="48"/>
      <c r="V56" s="48"/>
      <c r="X56" s="48"/>
    </row>
    <row r="57" spans="10:24" x14ac:dyDescent="0.2">
      <c r="J57" s="48"/>
      <c r="R57" s="48"/>
      <c r="T57" s="48"/>
      <c r="V57" s="48"/>
      <c r="X57" s="48"/>
    </row>
    <row r="58" spans="10:24" x14ac:dyDescent="0.2">
      <c r="J58" s="48"/>
      <c r="R58" s="48"/>
      <c r="T58" s="48"/>
      <c r="V58" s="48"/>
      <c r="X58" s="48"/>
    </row>
    <row r="59" spans="10:24" x14ac:dyDescent="0.2">
      <c r="J59" s="48"/>
      <c r="R59" s="48"/>
      <c r="T59" s="48"/>
      <c r="V59" s="48"/>
      <c r="X59" s="48"/>
    </row>
    <row r="60" spans="10:24" x14ac:dyDescent="0.2">
      <c r="J60" s="48"/>
      <c r="R60" s="48"/>
      <c r="T60" s="48"/>
      <c r="V60" s="48"/>
      <c r="X60" s="48"/>
    </row>
    <row r="61" spans="10:24" x14ac:dyDescent="0.2">
      <c r="J61" s="48"/>
      <c r="R61" s="48"/>
      <c r="T61" s="48"/>
      <c r="V61" s="48"/>
      <c r="X61" s="48"/>
    </row>
    <row r="62" spans="10:24" x14ac:dyDescent="0.2">
      <c r="J62" s="48"/>
      <c r="R62" s="48"/>
      <c r="T62" s="48"/>
      <c r="V62" s="48"/>
      <c r="X62" s="48"/>
    </row>
    <row r="63" spans="10:24" x14ac:dyDescent="0.2">
      <c r="J63" s="48"/>
      <c r="R63" s="48"/>
      <c r="T63" s="48"/>
      <c r="V63" s="48"/>
      <c r="X63" s="48"/>
    </row>
    <row r="64" spans="10:24" x14ac:dyDescent="0.2">
      <c r="J64" s="48"/>
      <c r="R64" s="48"/>
      <c r="T64" s="48"/>
      <c r="V64" s="48"/>
      <c r="X64" s="48"/>
    </row>
    <row r="65" spans="10:24" x14ac:dyDescent="0.2">
      <c r="J65" s="48"/>
      <c r="R65" s="48"/>
      <c r="T65" s="48"/>
      <c r="V65" s="48"/>
      <c r="X65" s="48"/>
    </row>
    <row r="66" spans="10:24" x14ac:dyDescent="0.2">
      <c r="J66" s="48"/>
      <c r="R66" s="48"/>
      <c r="T66" s="48"/>
      <c r="V66" s="48"/>
      <c r="X66" s="48"/>
    </row>
    <row r="67" spans="10:24" x14ac:dyDescent="0.2">
      <c r="J67" s="48"/>
      <c r="R67" s="48"/>
      <c r="T67" s="48"/>
      <c r="V67" s="48"/>
      <c r="X67" s="48"/>
    </row>
    <row r="68" spans="10:24" x14ac:dyDescent="0.2">
      <c r="J68" s="48"/>
      <c r="R68" s="48"/>
      <c r="T68" s="48"/>
      <c r="V68" s="48"/>
      <c r="X68" s="48"/>
    </row>
    <row r="69" spans="10:24" x14ac:dyDescent="0.2">
      <c r="J69" s="48"/>
      <c r="R69" s="48"/>
      <c r="T69" s="48"/>
      <c r="V69" s="48"/>
      <c r="X69" s="48"/>
    </row>
    <row r="70" spans="10:24" x14ac:dyDescent="0.2">
      <c r="J70" s="48"/>
      <c r="R70" s="48"/>
      <c r="T70" s="48"/>
      <c r="V70" s="48"/>
      <c r="X70" s="48"/>
    </row>
    <row r="71" spans="10:24" x14ac:dyDescent="0.2">
      <c r="J71" s="48"/>
      <c r="R71" s="48"/>
      <c r="T71" s="48"/>
      <c r="V71" s="48"/>
      <c r="X71" s="48"/>
    </row>
    <row r="72" spans="10:24" x14ac:dyDescent="0.2">
      <c r="J72" s="48"/>
      <c r="R72" s="48"/>
      <c r="T72" s="48"/>
      <c r="V72" s="48"/>
      <c r="X72" s="48"/>
    </row>
    <row r="73" spans="10:24" x14ac:dyDescent="0.2">
      <c r="J73" s="48"/>
      <c r="R73" s="48"/>
      <c r="T73" s="48"/>
      <c r="V73" s="48"/>
      <c r="X73" s="48"/>
    </row>
    <row r="74" spans="10:24" ht="15" x14ac:dyDescent="0.2">
      <c r="T74" s="55"/>
    </row>
    <row r="77" spans="10:24" x14ac:dyDescent="0.2">
      <c r="J77" s="22"/>
      <c r="R77" s="22"/>
      <c r="S77" s="22"/>
      <c r="T77" s="22"/>
    </row>
    <row r="78" spans="10:24" x14ac:dyDescent="0.2">
      <c r="J78" s="22"/>
      <c r="R78" s="22"/>
      <c r="S78" s="22"/>
      <c r="T78" s="22"/>
    </row>
    <row r="79" spans="10:24" x14ac:dyDescent="0.2">
      <c r="J79" s="22"/>
      <c r="R79" s="22"/>
      <c r="S79" s="22"/>
      <c r="T79" s="22"/>
    </row>
    <row r="80" spans="10:24" x14ac:dyDescent="0.2">
      <c r="J80" s="22"/>
      <c r="R80" s="22"/>
      <c r="S80" s="22"/>
      <c r="T80" s="22"/>
    </row>
    <row r="81" spans="10:20" x14ac:dyDescent="0.2">
      <c r="J81" s="22"/>
      <c r="R81" s="22"/>
      <c r="S81" s="22"/>
      <c r="T81" s="22"/>
    </row>
    <row r="82" spans="10:20" x14ac:dyDescent="0.2">
      <c r="J82" s="22"/>
      <c r="R82" s="22"/>
      <c r="S82" s="22"/>
      <c r="T82" s="22"/>
    </row>
    <row r="83" spans="10:20" x14ac:dyDescent="0.2">
      <c r="J83" s="22"/>
      <c r="R83" s="22"/>
      <c r="S83" s="22"/>
      <c r="T83" s="22"/>
    </row>
    <row r="84" spans="10:20" x14ac:dyDescent="0.2">
      <c r="J84" s="22"/>
      <c r="R84" s="22"/>
      <c r="S84" s="22"/>
      <c r="T84" s="22"/>
    </row>
    <row r="85" spans="10:20" x14ac:dyDescent="0.2">
      <c r="J85" s="22"/>
      <c r="R85" s="22"/>
      <c r="S85" s="22"/>
      <c r="T85" s="22"/>
    </row>
    <row r="86" spans="10:20" x14ac:dyDescent="0.2">
      <c r="J86" s="22"/>
      <c r="R86" s="22"/>
      <c r="S86" s="22"/>
      <c r="T86" s="22"/>
    </row>
    <row r="87" spans="10:20" x14ac:dyDescent="0.2">
      <c r="J87" s="22"/>
      <c r="R87" s="22"/>
      <c r="S87" s="22"/>
      <c r="T87" s="22"/>
    </row>
    <row r="88" spans="10:20" x14ac:dyDescent="0.2">
      <c r="J88" s="22"/>
      <c r="R88" s="22"/>
      <c r="S88" s="22"/>
      <c r="T88" s="22"/>
    </row>
    <row r="89" spans="10:20" x14ac:dyDescent="0.2">
      <c r="J89" s="22"/>
      <c r="R89" s="22"/>
      <c r="S89" s="22"/>
      <c r="T89" s="22"/>
    </row>
    <row r="90" spans="10:20" x14ac:dyDescent="0.2">
      <c r="J90" s="22"/>
      <c r="R90" s="22"/>
      <c r="S90" s="22"/>
      <c r="T90" s="22"/>
    </row>
    <row r="91" spans="10:20" x14ac:dyDescent="0.2">
      <c r="J91" s="22"/>
      <c r="R91" s="22"/>
      <c r="S91" s="22"/>
      <c r="T91" s="22"/>
    </row>
    <row r="92" spans="10:20" x14ac:dyDescent="0.2">
      <c r="J92" s="22"/>
      <c r="R92" s="22"/>
      <c r="S92" s="22"/>
      <c r="T92" s="22"/>
    </row>
    <row r="93" spans="10:20" x14ac:dyDescent="0.2">
      <c r="J93" s="22"/>
      <c r="R93" s="22"/>
      <c r="S93" s="22"/>
      <c r="T93" s="22"/>
    </row>
    <row r="94" spans="10:20" x14ac:dyDescent="0.2">
      <c r="J94" s="22"/>
      <c r="R94" s="22"/>
      <c r="S94" s="22"/>
      <c r="T94" s="22"/>
    </row>
    <row r="95" spans="10:20" x14ac:dyDescent="0.2">
      <c r="J95" s="22"/>
      <c r="R95" s="22"/>
      <c r="S95" s="22"/>
      <c r="T95" s="22"/>
    </row>
    <row r="96" spans="10:20" x14ac:dyDescent="0.2">
      <c r="J96" s="22"/>
      <c r="R96" s="22"/>
      <c r="S96" s="22"/>
      <c r="T96" s="22"/>
    </row>
    <row r="97" spans="10:20" x14ac:dyDescent="0.2">
      <c r="J97" s="22"/>
      <c r="R97" s="22"/>
      <c r="S97" s="22"/>
      <c r="T97" s="22"/>
    </row>
    <row r="98" spans="10:20" x14ac:dyDescent="0.2">
      <c r="J98" s="22"/>
      <c r="R98" s="22"/>
      <c r="S98" s="22"/>
      <c r="T98" s="22"/>
    </row>
    <row r="99" spans="10:20" x14ac:dyDescent="0.2">
      <c r="J99" s="22"/>
      <c r="R99" s="22"/>
      <c r="S99" s="22"/>
      <c r="T99" s="22"/>
    </row>
    <row r="100" spans="10:20" x14ac:dyDescent="0.2">
      <c r="J100" s="22"/>
      <c r="R100" s="22"/>
      <c r="S100" s="22"/>
      <c r="T100" s="22"/>
    </row>
    <row r="101" spans="10:20" x14ac:dyDescent="0.2">
      <c r="J101" s="22"/>
      <c r="R101" s="22"/>
      <c r="S101" s="22"/>
      <c r="T101" s="22"/>
    </row>
    <row r="102" spans="10:20" x14ac:dyDescent="0.2">
      <c r="J102" s="22"/>
      <c r="R102" s="22"/>
      <c r="S102" s="22"/>
      <c r="T102" s="22"/>
    </row>
    <row r="103" spans="10:20" x14ac:dyDescent="0.2">
      <c r="J103" s="22"/>
      <c r="R103" s="22"/>
      <c r="S103" s="22"/>
      <c r="T103" s="22"/>
    </row>
    <row r="104" spans="10:20" x14ac:dyDescent="0.2">
      <c r="J104" s="22"/>
      <c r="R104" s="22"/>
      <c r="S104" s="22"/>
      <c r="T104" s="22"/>
    </row>
    <row r="105" spans="10:20" x14ac:dyDescent="0.2">
      <c r="J105" s="22"/>
      <c r="R105" s="22"/>
      <c r="S105" s="22"/>
      <c r="T105" s="22"/>
    </row>
    <row r="106" spans="10:20" x14ac:dyDescent="0.2">
      <c r="J106" s="22"/>
      <c r="R106" s="22"/>
      <c r="S106" s="22"/>
      <c r="T106" s="22"/>
    </row>
    <row r="107" spans="10:20" x14ac:dyDescent="0.2">
      <c r="J107" s="22"/>
      <c r="R107" s="22"/>
      <c r="S107" s="22"/>
      <c r="T107" s="22"/>
    </row>
    <row r="108" spans="10:20" x14ac:dyDescent="0.2">
      <c r="J108" s="22"/>
      <c r="R108" s="22"/>
      <c r="S108" s="22"/>
      <c r="T108" s="22"/>
    </row>
    <row r="109" spans="10:20" x14ac:dyDescent="0.2">
      <c r="J109" s="22"/>
      <c r="R109" s="22"/>
      <c r="S109" s="22"/>
      <c r="T109" s="22"/>
    </row>
    <row r="110" spans="10:20" ht="15" x14ac:dyDescent="0.2">
      <c r="J110" s="21"/>
      <c r="R110" s="21"/>
      <c r="S110" s="21"/>
      <c r="T110" s="21"/>
    </row>
  </sheetData>
  <sortState ref="A6:WWB38">
    <sortCondition ref="A6:A38"/>
  </sortState>
  <mergeCells count="17">
    <mergeCell ref="A39:B39"/>
    <mergeCell ref="W46:X46"/>
    <mergeCell ref="K3:R3"/>
    <mergeCell ref="K4:L4"/>
    <mergeCell ref="M4:O4"/>
    <mergeCell ref="P4:R4"/>
    <mergeCell ref="S45:X45"/>
    <mergeCell ref="S46:T46"/>
    <mergeCell ref="E4:G4"/>
    <mergeCell ref="H4:J4"/>
    <mergeCell ref="A1:R1"/>
    <mergeCell ref="A2:R2"/>
    <mergeCell ref="U46:V46"/>
    <mergeCell ref="C3:J3"/>
    <mergeCell ref="C4:D4"/>
    <mergeCell ref="A3:A5"/>
    <mergeCell ref="B3:B5"/>
  </mergeCells>
  <pageMargins left="0.83" right="0.74803149606299213" top="0.98425196850393704" bottom="0.98425196850393704" header="0.51181102362204722" footer="0.51181102362204722"/>
  <pageSetup paperSize="5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0" sqref="D10"/>
    </sheetView>
  </sheetViews>
  <sheetFormatPr defaultRowHeight="14.25" x14ac:dyDescent="0.2"/>
  <cols>
    <col min="1" max="1" width="5.7109375" style="28" customWidth="1"/>
    <col min="2" max="2" width="16.7109375" style="28" customWidth="1"/>
    <col min="3" max="6" width="17.5703125" style="28" customWidth="1"/>
    <col min="7" max="170" width="9.140625" style="28"/>
    <col min="171" max="171" width="5.7109375" style="28" customWidth="1"/>
    <col min="172" max="172" width="15.7109375" style="28" customWidth="1"/>
    <col min="173" max="173" width="7.5703125" style="28" customWidth="1"/>
    <col min="174" max="201" width="5.7109375" style="28" customWidth="1"/>
    <col min="202" max="202" width="7.42578125" style="28" customWidth="1"/>
    <col min="203" max="230" width="5.7109375" style="28" customWidth="1"/>
    <col min="231" max="426" width="9.140625" style="28"/>
    <col min="427" max="427" width="5.7109375" style="28" customWidth="1"/>
    <col min="428" max="428" width="15.7109375" style="28" customWidth="1"/>
    <col min="429" max="429" width="7.5703125" style="28" customWidth="1"/>
    <col min="430" max="457" width="5.7109375" style="28" customWidth="1"/>
    <col min="458" max="458" width="7.42578125" style="28" customWidth="1"/>
    <col min="459" max="486" width="5.7109375" style="28" customWidth="1"/>
    <col min="487" max="682" width="9.140625" style="28"/>
    <col min="683" max="683" width="5.7109375" style="28" customWidth="1"/>
    <col min="684" max="684" width="15.7109375" style="28" customWidth="1"/>
    <col min="685" max="685" width="7.5703125" style="28" customWidth="1"/>
    <col min="686" max="713" width="5.7109375" style="28" customWidth="1"/>
    <col min="714" max="714" width="7.42578125" style="28" customWidth="1"/>
    <col min="715" max="742" width="5.7109375" style="28" customWidth="1"/>
    <col min="743" max="938" width="9.140625" style="28"/>
    <col min="939" max="939" width="5.7109375" style="28" customWidth="1"/>
    <col min="940" max="940" width="15.7109375" style="28" customWidth="1"/>
    <col min="941" max="941" width="7.5703125" style="28" customWidth="1"/>
    <col min="942" max="969" width="5.7109375" style="28" customWidth="1"/>
    <col min="970" max="970" width="7.42578125" style="28" customWidth="1"/>
    <col min="971" max="998" width="5.7109375" style="28" customWidth="1"/>
    <col min="999" max="1194" width="9.140625" style="28"/>
    <col min="1195" max="1195" width="5.7109375" style="28" customWidth="1"/>
    <col min="1196" max="1196" width="15.7109375" style="28" customWidth="1"/>
    <col min="1197" max="1197" width="7.5703125" style="28" customWidth="1"/>
    <col min="1198" max="1225" width="5.7109375" style="28" customWidth="1"/>
    <col min="1226" max="1226" width="7.42578125" style="28" customWidth="1"/>
    <col min="1227" max="1254" width="5.7109375" style="28" customWidth="1"/>
    <col min="1255" max="1450" width="9.140625" style="28"/>
    <col min="1451" max="1451" width="5.7109375" style="28" customWidth="1"/>
    <col min="1452" max="1452" width="15.7109375" style="28" customWidth="1"/>
    <col min="1453" max="1453" width="7.5703125" style="28" customWidth="1"/>
    <col min="1454" max="1481" width="5.7109375" style="28" customWidth="1"/>
    <col min="1482" max="1482" width="7.42578125" style="28" customWidth="1"/>
    <col min="1483" max="1510" width="5.7109375" style="28" customWidth="1"/>
    <col min="1511" max="1706" width="9.140625" style="28"/>
    <col min="1707" max="1707" width="5.7109375" style="28" customWidth="1"/>
    <col min="1708" max="1708" width="15.7109375" style="28" customWidth="1"/>
    <col min="1709" max="1709" width="7.5703125" style="28" customWidth="1"/>
    <col min="1710" max="1737" width="5.7109375" style="28" customWidth="1"/>
    <col min="1738" max="1738" width="7.42578125" style="28" customWidth="1"/>
    <col min="1739" max="1766" width="5.7109375" style="28" customWidth="1"/>
    <col min="1767" max="1962" width="9.140625" style="28"/>
    <col min="1963" max="1963" width="5.7109375" style="28" customWidth="1"/>
    <col min="1964" max="1964" width="15.7109375" style="28" customWidth="1"/>
    <col min="1965" max="1965" width="7.5703125" style="28" customWidth="1"/>
    <col min="1966" max="1993" width="5.7109375" style="28" customWidth="1"/>
    <col min="1994" max="1994" width="7.42578125" style="28" customWidth="1"/>
    <col min="1995" max="2022" width="5.7109375" style="28" customWidth="1"/>
    <col min="2023" max="2218" width="9.140625" style="28"/>
    <col min="2219" max="2219" width="5.7109375" style="28" customWidth="1"/>
    <col min="2220" max="2220" width="15.7109375" style="28" customWidth="1"/>
    <col min="2221" max="2221" width="7.5703125" style="28" customWidth="1"/>
    <col min="2222" max="2249" width="5.7109375" style="28" customWidth="1"/>
    <col min="2250" max="2250" width="7.42578125" style="28" customWidth="1"/>
    <col min="2251" max="2278" width="5.7109375" style="28" customWidth="1"/>
    <col min="2279" max="2474" width="9.140625" style="28"/>
    <col min="2475" max="2475" width="5.7109375" style="28" customWidth="1"/>
    <col min="2476" max="2476" width="15.7109375" style="28" customWidth="1"/>
    <col min="2477" max="2477" width="7.5703125" style="28" customWidth="1"/>
    <col min="2478" max="2505" width="5.7109375" style="28" customWidth="1"/>
    <col min="2506" max="2506" width="7.42578125" style="28" customWidth="1"/>
    <col min="2507" max="2534" width="5.7109375" style="28" customWidth="1"/>
    <col min="2535" max="2730" width="9.140625" style="28"/>
    <col min="2731" max="2731" width="5.7109375" style="28" customWidth="1"/>
    <col min="2732" max="2732" width="15.7109375" style="28" customWidth="1"/>
    <col min="2733" max="2733" width="7.5703125" style="28" customWidth="1"/>
    <col min="2734" max="2761" width="5.7109375" style="28" customWidth="1"/>
    <col min="2762" max="2762" width="7.42578125" style="28" customWidth="1"/>
    <col min="2763" max="2790" width="5.7109375" style="28" customWidth="1"/>
    <col min="2791" max="2986" width="9.140625" style="28"/>
    <col min="2987" max="2987" width="5.7109375" style="28" customWidth="1"/>
    <col min="2988" max="2988" width="15.7109375" style="28" customWidth="1"/>
    <col min="2989" max="2989" width="7.5703125" style="28" customWidth="1"/>
    <col min="2990" max="3017" width="5.7109375" style="28" customWidth="1"/>
    <col min="3018" max="3018" width="7.42578125" style="28" customWidth="1"/>
    <col min="3019" max="3046" width="5.7109375" style="28" customWidth="1"/>
    <col min="3047" max="3242" width="9.140625" style="28"/>
    <col min="3243" max="3243" width="5.7109375" style="28" customWidth="1"/>
    <col min="3244" max="3244" width="15.7109375" style="28" customWidth="1"/>
    <col min="3245" max="3245" width="7.5703125" style="28" customWidth="1"/>
    <col min="3246" max="3273" width="5.7109375" style="28" customWidth="1"/>
    <col min="3274" max="3274" width="7.42578125" style="28" customWidth="1"/>
    <col min="3275" max="3302" width="5.7109375" style="28" customWidth="1"/>
    <col min="3303" max="3498" width="9.140625" style="28"/>
    <col min="3499" max="3499" width="5.7109375" style="28" customWidth="1"/>
    <col min="3500" max="3500" width="15.7109375" style="28" customWidth="1"/>
    <col min="3501" max="3501" width="7.5703125" style="28" customWidth="1"/>
    <col min="3502" max="3529" width="5.7109375" style="28" customWidth="1"/>
    <col min="3530" max="3530" width="7.42578125" style="28" customWidth="1"/>
    <col min="3531" max="3558" width="5.7109375" style="28" customWidth="1"/>
    <col min="3559" max="3754" width="9.140625" style="28"/>
    <col min="3755" max="3755" width="5.7109375" style="28" customWidth="1"/>
    <col min="3756" max="3756" width="15.7109375" style="28" customWidth="1"/>
    <col min="3757" max="3757" width="7.5703125" style="28" customWidth="1"/>
    <col min="3758" max="3785" width="5.7109375" style="28" customWidth="1"/>
    <col min="3786" max="3786" width="7.42578125" style="28" customWidth="1"/>
    <col min="3787" max="3814" width="5.7109375" style="28" customWidth="1"/>
    <col min="3815" max="4010" width="9.140625" style="28"/>
    <col min="4011" max="4011" width="5.7109375" style="28" customWidth="1"/>
    <col min="4012" max="4012" width="15.7109375" style="28" customWidth="1"/>
    <col min="4013" max="4013" width="7.5703125" style="28" customWidth="1"/>
    <col min="4014" max="4041" width="5.7109375" style="28" customWidth="1"/>
    <col min="4042" max="4042" width="7.42578125" style="28" customWidth="1"/>
    <col min="4043" max="4070" width="5.7109375" style="28" customWidth="1"/>
    <col min="4071" max="4266" width="9.140625" style="28"/>
    <col min="4267" max="4267" width="5.7109375" style="28" customWidth="1"/>
    <col min="4268" max="4268" width="15.7109375" style="28" customWidth="1"/>
    <col min="4269" max="4269" width="7.5703125" style="28" customWidth="1"/>
    <col min="4270" max="4297" width="5.7109375" style="28" customWidth="1"/>
    <col min="4298" max="4298" width="7.42578125" style="28" customWidth="1"/>
    <col min="4299" max="4326" width="5.7109375" style="28" customWidth="1"/>
    <col min="4327" max="4522" width="9.140625" style="28"/>
    <col min="4523" max="4523" width="5.7109375" style="28" customWidth="1"/>
    <col min="4524" max="4524" width="15.7109375" style="28" customWidth="1"/>
    <col min="4525" max="4525" width="7.5703125" style="28" customWidth="1"/>
    <col min="4526" max="4553" width="5.7109375" style="28" customWidth="1"/>
    <col min="4554" max="4554" width="7.42578125" style="28" customWidth="1"/>
    <col min="4555" max="4582" width="5.7109375" style="28" customWidth="1"/>
    <col min="4583" max="4778" width="9.140625" style="28"/>
    <col min="4779" max="4779" width="5.7109375" style="28" customWidth="1"/>
    <col min="4780" max="4780" width="15.7109375" style="28" customWidth="1"/>
    <col min="4781" max="4781" width="7.5703125" style="28" customWidth="1"/>
    <col min="4782" max="4809" width="5.7109375" style="28" customWidth="1"/>
    <col min="4810" max="4810" width="7.42578125" style="28" customWidth="1"/>
    <col min="4811" max="4838" width="5.7109375" style="28" customWidth="1"/>
    <col min="4839" max="5034" width="9.140625" style="28"/>
    <col min="5035" max="5035" width="5.7109375" style="28" customWidth="1"/>
    <col min="5036" max="5036" width="15.7109375" style="28" customWidth="1"/>
    <col min="5037" max="5037" width="7.5703125" style="28" customWidth="1"/>
    <col min="5038" max="5065" width="5.7109375" style="28" customWidth="1"/>
    <col min="5066" max="5066" width="7.42578125" style="28" customWidth="1"/>
    <col min="5067" max="5094" width="5.7109375" style="28" customWidth="1"/>
    <col min="5095" max="5290" width="9.140625" style="28"/>
    <col min="5291" max="5291" width="5.7109375" style="28" customWidth="1"/>
    <col min="5292" max="5292" width="15.7109375" style="28" customWidth="1"/>
    <col min="5293" max="5293" width="7.5703125" style="28" customWidth="1"/>
    <col min="5294" max="5321" width="5.7109375" style="28" customWidth="1"/>
    <col min="5322" max="5322" width="7.42578125" style="28" customWidth="1"/>
    <col min="5323" max="5350" width="5.7109375" style="28" customWidth="1"/>
    <col min="5351" max="5546" width="9.140625" style="28"/>
    <col min="5547" max="5547" width="5.7109375" style="28" customWidth="1"/>
    <col min="5548" max="5548" width="15.7109375" style="28" customWidth="1"/>
    <col min="5549" max="5549" width="7.5703125" style="28" customWidth="1"/>
    <col min="5550" max="5577" width="5.7109375" style="28" customWidth="1"/>
    <col min="5578" max="5578" width="7.42578125" style="28" customWidth="1"/>
    <col min="5579" max="5606" width="5.7109375" style="28" customWidth="1"/>
    <col min="5607" max="5802" width="9.140625" style="28"/>
    <col min="5803" max="5803" width="5.7109375" style="28" customWidth="1"/>
    <col min="5804" max="5804" width="15.7109375" style="28" customWidth="1"/>
    <col min="5805" max="5805" width="7.5703125" style="28" customWidth="1"/>
    <col min="5806" max="5833" width="5.7109375" style="28" customWidth="1"/>
    <col min="5834" max="5834" width="7.42578125" style="28" customWidth="1"/>
    <col min="5835" max="5862" width="5.7109375" style="28" customWidth="1"/>
    <col min="5863" max="6058" width="9.140625" style="28"/>
    <col min="6059" max="6059" width="5.7109375" style="28" customWidth="1"/>
    <col min="6060" max="6060" width="15.7109375" style="28" customWidth="1"/>
    <col min="6061" max="6061" width="7.5703125" style="28" customWidth="1"/>
    <col min="6062" max="6089" width="5.7109375" style="28" customWidth="1"/>
    <col min="6090" max="6090" width="7.42578125" style="28" customWidth="1"/>
    <col min="6091" max="6118" width="5.7109375" style="28" customWidth="1"/>
    <col min="6119" max="6314" width="9.140625" style="28"/>
    <col min="6315" max="6315" width="5.7109375" style="28" customWidth="1"/>
    <col min="6316" max="6316" width="15.7109375" style="28" customWidth="1"/>
    <col min="6317" max="6317" width="7.5703125" style="28" customWidth="1"/>
    <col min="6318" max="6345" width="5.7109375" style="28" customWidth="1"/>
    <col min="6346" max="6346" width="7.42578125" style="28" customWidth="1"/>
    <col min="6347" max="6374" width="5.7109375" style="28" customWidth="1"/>
    <col min="6375" max="6570" width="9.140625" style="28"/>
    <col min="6571" max="6571" width="5.7109375" style="28" customWidth="1"/>
    <col min="6572" max="6572" width="15.7109375" style="28" customWidth="1"/>
    <col min="6573" max="6573" width="7.5703125" style="28" customWidth="1"/>
    <col min="6574" max="6601" width="5.7109375" style="28" customWidth="1"/>
    <col min="6602" max="6602" width="7.42578125" style="28" customWidth="1"/>
    <col min="6603" max="6630" width="5.7109375" style="28" customWidth="1"/>
    <col min="6631" max="6826" width="9.140625" style="28"/>
    <col min="6827" max="6827" width="5.7109375" style="28" customWidth="1"/>
    <col min="6828" max="6828" width="15.7109375" style="28" customWidth="1"/>
    <col min="6829" max="6829" width="7.5703125" style="28" customWidth="1"/>
    <col min="6830" max="6857" width="5.7109375" style="28" customWidth="1"/>
    <col min="6858" max="6858" width="7.42578125" style="28" customWidth="1"/>
    <col min="6859" max="6886" width="5.7109375" style="28" customWidth="1"/>
    <col min="6887" max="7082" width="9.140625" style="28"/>
    <col min="7083" max="7083" width="5.7109375" style="28" customWidth="1"/>
    <col min="7084" max="7084" width="15.7109375" style="28" customWidth="1"/>
    <col min="7085" max="7085" width="7.5703125" style="28" customWidth="1"/>
    <col min="7086" max="7113" width="5.7109375" style="28" customWidth="1"/>
    <col min="7114" max="7114" width="7.42578125" style="28" customWidth="1"/>
    <col min="7115" max="7142" width="5.7109375" style="28" customWidth="1"/>
    <col min="7143" max="7338" width="9.140625" style="28"/>
    <col min="7339" max="7339" width="5.7109375" style="28" customWidth="1"/>
    <col min="7340" max="7340" width="15.7109375" style="28" customWidth="1"/>
    <col min="7341" max="7341" width="7.5703125" style="28" customWidth="1"/>
    <col min="7342" max="7369" width="5.7109375" style="28" customWidth="1"/>
    <col min="7370" max="7370" width="7.42578125" style="28" customWidth="1"/>
    <col min="7371" max="7398" width="5.7109375" style="28" customWidth="1"/>
    <col min="7399" max="7594" width="9.140625" style="28"/>
    <col min="7595" max="7595" width="5.7109375" style="28" customWidth="1"/>
    <col min="7596" max="7596" width="15.7109375" style="28" customWidth="1"/>
    <col min="7597" max="7597" width="7.5703125" style="28" customWidth="1"/>
    <col min="7598" max="7625" width="5.7109375" style="28" customWidth="1"/>
    <col min="7626" max="7626" width="7.42578125" style="28" customWidth="1"/>
    <col min="7627" max="7654" width="5.7109375" style="28" customWidth="1"/>
    <col min="7655" max="7850" width="9.140625" style="28"/>
    <col min="7851" max="7851" width="5.7109375" style="28" customWidth="1"/>
    <col min="7852" max="7852" width="15.7109375" style="28" customWidth="1"/>
    <col min="7853" max="7853" width="7.5703125" style="28" customWidth="1"/>
    <col min="7854" max="7881" width="5.7109375" style="28" customWidth="1"/>
    <col min="7882" max="7882" width="7.42578125" style="28" customWidth="1"/>
    <col min="7883" max="7910" width="5.7109375" style="28" customWidth="1"/>
    <col min="7911" max="8106" width="9.140625" style="28"/>
    <col min="8107" max="8107" width="5.7109375" style="28" customWidth="1"/>
    <col min="8108" max="8108" width="15.7109375" style="28" customWidth="1"/>
    <col min="8109" max="8109" width="7.5703125" style="28" customWidth="1"/>
    <col min="8110" max="8137" width="5.7109375" style="28" customWidth="1"/>
    <col min="8138" max="8138" width="7.42578125" style="28" customWidth="1"/>
    <col min="8139" max="8166" width="5.7109375" style="28" customWidth="1"/>
    <col min="8167" max="8362" width="9.140625" style="28"/>
    <col min="8363" max="8363" width="5.7109375" style="28" customWidth="1"/>
    <col min="8364" max="8364" width="15.7109375" style="28" customWidth="1"/>
    <col min="8365" max="8365" width="7.5703125" style="28" customWidth="1"/>
    <col min="8366" max="8393" width="5.7109375" style="28" customWidth="1"/>
    <col min="8394" max="8394" width="7.42578125" style="28" customWidth="1"/>
    <col min="8395" max="8422" width="5.7109375" style="28" customWidth="1"/>
    <col min="8423" max="8618" width="9.140625" style="28"/>
    <col min="8619" max="8619" width="5.7109375" style="28" customWidth="1"/>
    <col min="8620" max="8620" width="15.7109375" style="28" customWidth="1"/>
    <col min="8621" max="8621" width="7.5703125" style="28" customWidth="1"/>
    <col min="8622" max="8649" width="5.7109375" style="28" customWidth="1"/>
    <col min="8650" max="8650" width="7.42578125" style="28" customWidth="1"/>
    <col min="8651" max="8678" width="5.7109375" style="28" customWidth="1"/>
    <col min="8679" max="8874" width="9.140625" style="28"/>
    <col min="8875" max="8875" width="5.7109375" style="28" customWidth="1"/>
    <col min="8876" max="8876" width="15.7109375" style="28" customWidth="1"/>
    <col min="8877" max="8877" width="7.5703125" style="28" customWidth="1"/>
    <col min="8878" max="8905" width="5.7109375" style="28" customWidth="1"/>
    <col min="8906" max="8906" width="7.42578125" style="28" customWidth="1"/>
    <col min="8907" max="8934" width="5.7109375" style="28" customWidth="1"/>
    <col min="8935" max="9130" width="9.140625" style="28"/>
    <col min="9131" max="9131" width="5.7109375" style="28" customWidth="1"/>
    <col min="9132" max="9132" width="15.7109375" style="28" customWidth="1"/>
    <col min="9133" max="9133" width="7.5703125" style="28" customWidth="1"/>
    <col min="9134" max="9161" width="5.7109375" style="28" customWidth="1"/>
    <col min="9162" max="9162" width="7.42578125" style="28" customWidth="1"/>
    <col min="9163" max="9190" width="5.7109375" style="28" customWidth="1"/>
    <col min="9191" max="9386" width="9.140625" style="28"/>
    <col min="9387" max="9387" width="5.7109375" style="28" customWidth="1"/>
    <col min="9388" max="9388" width="15.7109375" style="28" customWidth="1"/>
    <col min="9389" max="9389" width="7.5703125" style="28" customWidth="1"/>
    <col min="9390" max="9417" width="5.7109375" style="28" customWidth="1"/>
    <col min="9418" max="9418" width="7.42578125" style="28" customWidth="1"/>
    <col min="9419" max="9446" width="5.7109375" style="28" customWidth="1"/>
    <col min="9447" max="9642" width="9.140625" style="28"/>
    <col min="9643" max="9643" width="5.7109375" style="28" customWidth="1"/>
    <col min="9644" max="9644" width="15.7109375" style="28" customWidth="1"/>
    <col min="9645" max="9645" width="7.5703125" style="28" customWidth="1"/>
    <col min="9646" max="9673" width="5.7109375" style="28" customWidth="1"/>
    <col min="9674" max="9674" width="7.42578125" style="28" customWidth="1"/>
    <col min="9675" max="9702" width="5.7109375" style="28" customWidth="1"/>
    <col min="9703" max="9898" width="9.140625" style="28"/>
    <col min="9899" max="9899" width="5.7109375" style="28" customWidth="1"/>
    <col min="9900" max="9900" width="15.7109375" style="28" customWidth="1"/>
    <col min="9901" max="9901" width="7.5703125" style="28" customWidth="1"/>
    <col min="9902" max="9929" width="5.7109375" style="28" customWidth="1"/>
    <col min="9930" max="9930" width="7.42578125" style="28" customWidth="1"/>
    <col min="9931" max="9958" width="5.7109375" style="28" customWidth="1"/>
    <col min="9959" max="10154" width="9.140625" style="28"/>
    <col min="10155" max="10155" width="5.7109375" style="28" customWidth="1"/>
    <col min="10156" max="10156" width="15.7109375" style="28" customWidth="1"/>
    <col min="10157" max="10157" width="7.5703125" style="28" customWidth="1"/>
    <col min="10158" max="10185" width="5.7109375" style="28" customWidth="1"/>
    <col min="10186" max="10186" width="7.42578125" style="28" customWidth="1"/>
    <col min="10187" max="10214" width="5.7109375" style="28" customWidth="1"/>
    <col min="10215" max="10410" width="9.140625" style="28"/>
    <col min="10411" max="10411" width="5.7109375" style="28" customWidth="1"/>
    <col min="10412" max="10412" width="15.7109375" style="28" customWidth="1"/>
    <col min="10413" max="10413" width="7.5703125" style="28" customWidth="1"/>
    <col min="10414" max="10441" width="5.7109375" style="28" customWidth="1"/>
    <col min="10442" max="10442" width="7.42578125" style="28" customWidth="1"/>
    <col min="10443" max="10470" width="5.7109375" style="28" customWidth="1"/>
    <col min="10471" max="10666" width="9.140625" style="28"/>
    <col min="10667" max="10667" width="5.7109375" style="28" customWidth="1"/>
    <col min="10668" max="10668" width="15.7109375" style="28" customWidth="1"/>
    <col min="10669" max="10669" width="7.5703125" style="28" customWidth="1"/>
    <col min="10670" max="10697" width="5.7109375" style="28" customWidth="1"/>
    <col min="10698" max="10698" width="7.42578125" style="28" customWidth="1"/>
    <col min="10699" max="10726" width="5.7109375" style="28" customWidth="1"/>
    <col min="10727" max="10922" width="9.140625" style="28"/>
    <col min="10923" max="10923" width="5.7109375" style="28" customWidth="1"/>
    <col min="10924" max="10924" width="15.7109375" style="28" customWidth="1"/>
    <col min="10925" max="10925" width="7.5703125" style="28" customWidth="1"/>
    <col min="10926" max="10953" width="5.7109375" style="28" customWidth="1"/>
    <col min="10954" max="10954" width="7.42578125" style="28" customWidth="1"/>
    <col min="10955" max="10982" width="5.7109375" style="28" customWidth="1"/>
    <col min="10983" max="11178" width="9.140625" style="28"/>
    <col min="11179" max="11179" width="5.7109375" style="28" customWidth="1"/>
    <col min="11180" max="11180" width="15.7109375" style="28" customWidth="1"/>
    <col min="11181" max="11181" width="7.5703125" style="28" customWidth="1"/>
    <col min="11182" max="11209" width="5.7109375" style="28" customWidth="1"/>
    <col min="11210" max="11210" width="7.42578125" style="28" customWidth="1"/>
    <col min="11211" max="11238" width="5.7109375" style="28" customWidth="1"/>
    <col min="11239" max="11434" width="9.140625" style="28"/>
    <col min="11435" max="11435" width="5.7109375" style="28" customWidth="1"/>
    <col min="11436" max="11436" width="15.7109375" style="28" customWidth="1"/>
    <col min="11437" max="11437" width="7.5703125" style="28" customWidth="1"/>
    <col min="11438" max="11465" width="5.7109375" style="28" customWidth="1"/>
    <col min="11466" max="11466" width="7.42578125" style="28" customWidth="1"/>
    <col min="11467" max="11494" width="5.7109375" style="28" customWidth="1"/>
    <col min="11495" max="11690" width="9.140625" style="28"/>
    <col min="11691" max="11691" width="5.7109375" style="28" customWidth="1"/>
    <col min="11692" max="11692" width="15.7109375" style="28" customWidth="1"/>
    <col min="11693" max="11693" width="7.5703125" style="28" customWidth="1"/>
    <col min="11694" max="11721" width="5.7109375" style="28" customWidth="1"/>
    <col min="11722" max="11722" width="7.42578125" style="28" customWidth="1"/>
    <col min="11723" max="11750" width="5.7109375" style="28" customWidth="1"/>
    <col min="11751" max="11946" width="9.140625" style="28"/>
    <col min="11947" max="11947" width="5.7109375" style="28" customWidth="1"/>
    <col min="11948" max="11948" width="15.7109375" style="28" customWidth="1"/>
    <col min="11949" max="11949" width="7.5703125" style="28" customWidth="1"/>
    <col min="11950" max="11977" width="5.7109375" style="28" customWidth="1"/>
    <col min="11978" max="11978" width="7.42578125" style="28" customWidth="1"/>
    <col min="11979" max="12006" width="5.7109375" style="28" customWidth="1"/>
    <col min="12007" max="12202" width="9.140625" style="28"/>
    <col min="12203" max="12203" width="5.7109375" style="28" customWidth="1"/>
    <col min="12204" max="12204" width="15.7109375" style="28" customWidth="1"/>
    <col min="12205" max="12205" width="7.5703125" style="28" customWidth="1"/>
    <col min="12206" max="12233" width="5.7109375" style="28" customWidth="1"/>
    <col min="12234" max="12234" width="7.42578125" style="28" customWidth="1"/>
    <col min="12235" max="12262" width="5.7109375" style="28" customWidth="1"/>
    <col min="12263" max="12458" width="9.140625" style="28"/>
    <col min="12459" max="12459" width="5.7109375" style="28" customWidth="1"/>
    <col min="12460" max="12460" width="15.7109375" style="28" customWidth="1"/>
    <col min="12461" max="12461" width="7.5703125" style="28" customWidth="1"/>
    <col min="12462" max="12489" width="5.7109375" style="28" customWidth="1"/>
    <col min="12490" max="12490" width="7.42578125" style="28" customWidth="1"/>
    <col min="12491" max="12518" width="5.7109375" style="28" customWidth="1"/>
    <col min="12519" max="12714" width="9.140625" style="28"/>
    <col min="12715" max="12715" width="5.7109375" style="28" customWidth="1"/>
    <col min="12716" max="12716" width="15.7109375" style="28" customWidth="1"/>
    <col min="12717" max="12717" width="7.5703125" style="28" customWidth="1"/>
    <col min="12718" max="12745" width="5.7109375" style="28" customWidth="1"/>
    <col min="12746" max="12746" width="7.42578125" style="28" customWidth="1"/>
    <col min="12747" max="12774" width="5.7109375" style="28" customWidth="1"/>
    <col min="12775" max="12970" width="9.140625" style="28"/>
    <col min="12971" max="12971" width="5.7109375" style="28" customWidth="1"/>
    <col min="12972" max="12972" width="15.7109375" style="28" customWidth="1"/>
    <col min="12973" max="12973" width="7.5703125" style="28" customWidth="1"/>
    <col min="12974" max="13001" width="5.7109375" style="28" customWidth="1"/>
    <col min="13002" max="13002" width="7.42578125" style="28" customWidth="1"/>
    <col min="13003" max="13030" width="5.7109375" style="28" customWidth="1"/>
    <col min="13031" max="13226" width="9.140625" style="28"/>
    <col min="13227" max="13227" width="5.7109375" style="28" customWidth="1"/>
    <col min="13228" max="13228" width="15.7109375" style="28" customWidth="1"/>
    <col min="13229" max="13229" width="7.5703125" style="28" customWidth="1"/>
    <col min="13230" max="13257" width="5.7109375" style="28" customWidth="1"/>
    <col min="13258" max="13258" width="7.42578125" style="28" customWidth="1"/>
    <col min="13259" max="13286" width="5.7109375" style="28" customWidth="1"/>
    <col min="13287" max="13482" width="9.140625" style="28"/>
    <col min="13483" max="13483" width="5.7109375" style="28" customWidth="1"/>
    <col min="13484" max="13484" width="15.7109375" style="28" customWidth="1"/>
    <col min="13485" max="13485" width="7.5703125" style="28" customWidth="1"/>
    <col min="13486" max="13513" width="5.7109375" style="28" customWidth="1"/>
    <col min="13514" max="13514" width="7.42578125" style="28" customWidth="1"/>
    <col min="13515" max="13542" width="5.7109375" style="28" customWidth="1"/>
    <col min="13543" max="13738" width="9.140625" style="28"/>
    <col min="13739" max="13739" width="5.7109375" style="28" customWidth="1"/>
    <col min="13740" max="13740" width="15.7109375" style="28" customWidth="1"/>
    <col min="13741" max="13741" width="7.5703125" style="28" customWidth="1"/>
    <col min="13742" max="13769" width="5.7109375" style="28" customWidth="1"/>
    <col min="13770" max="13770" width="7.42578125" style="28" customWidth="1"/>
    <col min="13771" max="13798" width="5.7109375" style="28" customWidth="1"/>
    <col min="13799" max="13994" width="9.140625" style="28"/>
    <col min="13995" max="13995" width="5.7109375" style="28" customWidth="1"/>
    <col min="13996" max="13996" width="15.7109375" style="28" customWidth="1"/>
    <col min="13997" max="13997" width="7.5703125" style="28" customWidth="1"/>
    <col min="13998" max="14025" width="5.7109375" style="28" customWidth="1"/>
    <col min="14026" max="14026" width="7.42578125" style="28" customWidth="1"/>
    <col min="14027" max="14054" width="5.7109375" style="28" customWidth="1"/>
    <col min="14055" max="14250" width="9.140625" style="28"/>
    <col min="14251" max="14251" width="5.7109375" style="28" customWidth="1"/>
    <col min="14252" max="14252" width="15.7109375" style="28" customWidth="1"/>
    <col min="14253" max="14253" width="7.5703125" style="28" customWidth="1"/>
    <col min="14254" max="14281" width="5.7109375" style="28" customWidth="1"/>
    <col min="14282" max="14282" width="7.42578125" style="28" customWidth="1"/>
    <col min="14283" max="14310" width="5.7109375" style="28" customWidth="1"/>
    <col min="14311" max="14506" width="9.140625" style="28"/>
    <col min="14507" max="14507" width="5.7109375" style="28" customWidth="1"/>
    <col min="14508" max="14508" width="15.7109375" style="28" customWidth="1"/>
    <col min="14509" max="14509" width="7.5703125" style="28" customWidth="1"/>
    <col min="14510" max="14537" width="5.7109375" style="28" customWidth="1"/>
    <col min="14538" max="14538" width="7.42578125" style="28" customWidth="1"/>
    <col min="14539" max="14566" width="5.7109375" style="28" customWidth="1"/>
    <col min="14567" max="14762" width="9.140625" style="28"/>
    <col min="14763" max="14763" width="5.7109375" style="28" customWidth="1"/>
    <col min="14764" max="14764" width="15.7109375" style="28" customWidth="1"/>
    <col min="14765" max="14765" width="7.5703125" style="28" customWidth="1"/>
    <col min="14766" max="14793" width="5.7109375" style="28" customWidth="1"/>
    <col min="14794" max="14794" width="7.42578125" style="28" customWidth="1"/>
    <col min="14795" max="14822" width="5.7109375" style="28" customWidth="1"/>
    <col min="14823" max="15018" width="9.140625" style="28"/>
    <col min="15019" max="15019" width="5.7109375" style="28" customWidth="1"/>
    <col min="15020" max="15020" width="15.7109375" style="28" customWidth="1"/>
    <col min="15021" max="15021" width="7.5703125" style="28" customWidth="1"/>
    <col min="15022" max="15049" width="5.7109375" style="28" customWidth="1"/>
    <col min="15050" max="15050" width="7.42578125" style="28" customWidth="1"/>
    <col min="15051" max="15078" width="5.7109375" style="28" customWidth="1"/>
    <col min="15079" max="15274" width="9.140625" style="28"/>
    <col min="15275" max="15275" width="5.7109375" style="28" customWidth="1"/>
    <col min="15276" max="15276" width="15.7109375" style="28" customWidth="1"/>
    <col min="15277" max="15277" width="7.5703125" style="28" customWidth="1"/>
    <col min="15278" max="15305" width="5.7109375" style="28" customWidth="1"/>
    <col min="15306" max="15306" width="7.42578125" style="28" customWidth="1"/>
    <col min="15307" max="15334" width="5.7109375" style="28" customWidth="1"/>
    <col min="15335" max="15530" width="9.140625" style="28"/>
    <col min="15531" max="15531" width="5.7109375" style="28" customWidth="1"/>
    <col min="15532" max="15532" width="15.7109375" style="28" customWidth="1"/>
    <col min="15533" max="15533" width="7.5703125" style="28" customWidth="1"/>
    <col min="15534" max="15561" width="5.7109375" style="28" customWidth="1"/>
    <col min="15562" max="15562" width="7.42578125" style="28" customWidth="1"/>
    <col min="15563" max="15590" width="5.7109375" style="28" customWidth="1"/>
    <col min="15591" max="15786" width="9.140625" style="28"/>
    <col min="15787" max="15787" width="5.7109375" style="28" customWidth="1"/>
    <col min="15788" max="15788" width="15.7109375" style="28" customWidth="1"/>
    <col min="15789" max="15789" width="7.5703125" style="28" customWidth="1"/>
    <col min="15790" max="15817" width="5.7109375" style="28" customWidth="1"/>
    <col min="15818" max="15818" width="7.42578125" style="28" customWidth="1"/>
    <col min="15819" max="15846" width="5.7109375" style="28" customWidth="1"/>
    <col min="15847" max="16042" width="9.140625" style="28"/>
    <col min="16043" max="16043" width="5.7109375" style="28" customWidth="1"/>
    <col min="16044" max="16044" width="15.7109375" style="28" customWidth="1"/>
    <col min="16045" max="16045" width="7.5703125" style="28" customWidth="1"/>
    <col min="16046" max="16073" width="5.7109375" style="28" customWidth="1"/>
    <col min="16074" max="16074" width="7.42578125" style="28" customWidth="1"/>
    <col min="16075" max="16102" width="5.7109375" style="28" customWidth="1"/>
    <col min="16103" max="16384" width="9.140625" style="28"/>
  </cols>
  <sheetData>
    <row r="1" spans="1:6" ht="34.5" customHeight="1" x14ac:dyDescent="0.2">
      <c r="A1" s="74" t="s">
        <v>129</v>
      </c>
      <c r="B1" s="74"/>
      <c r="C1" s="74"/>
      <c r="D1" s="74"/>
      <c r="E1" s="74"/>
      <c r="F1" s="74"/>
    </row>
    <row r="2" spans="1:6" ht="24.75" customHeight="1" x14ac:dyDescent="0.2">
      <c r="A2" s="75" t="s">
        <v>2</v>
      </c>
      <c r="B2" s="75"/>
      <c r="C2" s="75"/>
      <c r="D2" s="75"/>
      <c r="E2" s="75"/>
      <c r="F2" s="75"/>
    </row>
    <row r="3" spans="1:6" ht="20.100000000000001" customHeight="1" x14ac:dyDescent="0.2">
      <c r="A3" s="72" t="s">
        <v>64</v>
      </c>
      <c r="B3" s="72" t="s">
        <v>62</v>
      </c>
      <c r="C3" s="72">
        <v>2022</v>
      </c>
      <c r="D3" s="72"/>
      <c r="E3" s="72"/>
      <c r="F3" s="73" t="s">
        <v>61</v>
      </c>
    </row>
    <row r="4" spans="1:6" ht="20.100000000000001" customHeight="1" x14ac:dyDescent="0.2">
      <c r="A4" s="72"/>
      <c r="B4" s="72"/>
      <c r="C4" s="72" t="s">
        <v>60</v>
      </c>
      <c r="D4" s="72"/>
      <c r="E4" s="72"/>
      <c r="F4" s="73"/>
    </row>
    <row r="5" spans="1:6" s="34" customFormat="1" ht="18.75" customHeight="1" x14ac:dyDescent="0.25">
      <c r="A5" s="72"/>
      <c r="B5" s="72"/>
      <c r="C5" s="30" t="s">
        <v>124</v>
      </c>
      <c r="D5" s="44" t="s">
        <v>125</v>
      </c>
      <c r="E5" s="30" t="s">
        <v>37</v>
      </c>
      <c r="F5" s="73"/>
    </row>
    <row r="6" spans="1:6" ht="20.100000000000001" customHeight="1" x14ac:dyDescent="0.2">
      <c r="A6" s="36">
        <v>1</v>
      </c>
      <c r="B6" s="37" t="s">
        <v>44</v>
      </c>
      <c r="C6" s="31"/>
      <c r="D6" s="31"/>
      <c r="E6" s="31"/>
      <c r="F6" s="32">
        <f>SUM(C6:E6)</f>
        <v>0</v>
      </c>
    </row>
    <row r="7" spans="1:6" ht="20.100000000000001" customHeight="1" x14ac:dyDescent="0.2">
      <c r="A7" s="36">
        <v>2</v>
      </c>
      <c r="B7" s="38" t="s">
        <v>45</v>
      </c>
      <c r="C7" s="31"/>
      <c r="D7" s="31"/>
      <c r="E7" s="31"/>
      <c r="F7" s="32">
        <f t="shared" ref="F7:F17" si="0">SUM(C7:E7)</f>
        <v>0</v>
      </c>
    </row>
    <row r="8" spans="1:6" ht="20.100000000000001" customHeight="1" x14ac:dyDescent="0.2">
      <c r="A8" s="36">
        <v>3</v>
      </c>
      <c r="B8" s="37" t="s">
        <v>46</v>
      </c>
      <c r="C8" s="31"/>
      <c r="D8" s="31"/>
      <c r="E8" s="31"/>
      <c r="F8" s="32">
        <f t="shared" si="0"/>
        <v>0</v>
      </c>
    </row>
    <row r="9" spans="1:6" ht="20.100000000000001" customHeight="1" x14ac:dyDescent="0.2">
      <c r="A9" s="36">
        <v>4</v>
      </c>
      <c r="B9" s="38" t="s">
        <v>47</v>
      </c>
      <c r="C9" s="31"/>
      <c r="D9" s="31"/>
      <c r="E9" s="31"/>
      <c r="F9" s="32">
        <f t="shared" si="0"/>
        <v>0</v>
      </c>
    </row>
    <row r="10" spans="1:6" ht="20.100000000000001" customHeight="1" x14ac:dyDescent="0.2">
      <c r="A10" s="36">
        <v>5</v>
      </c>
      <c r="B10" s="37" t="s">
        <v>48</v>
      </c>
      <c r="C10" s="31"/>
      <c r="D10" s="31"/>
      <c r="E10" s="31"/>
      <c r="F10" s="32">
        <f t="shared" si="0"/>
        <v>0</v>
      </c>
    </row>
    <row r="11" spans="1:6" ht="20.100000000000001" customHeight="1" x14ac:dyDescent="0.2">
      <c r="A11" s="36">
        <v>6</v>
      </c>
      <c r="B11" s="38" t="s">
        <v>49</v>
      </c>
      <c r="C11" s="31"/>
      <c r="D11" s="31"/>
      <c r="E11" s="31"/>
      <c r="F11" s="32">
        <f t="shared" si="0"/>
        <v>0</v>
      </c>
    </row>
    <row r="12" spans="1:6" ht="20.100000000000001" customHeight="1" x14ac:dyDescent="0.2">
      <c r="A12" s="36">
        <v>7</v>
      </c>
      <c r="B12" s="38" t="s">
        <v>50</v>
      </c>
      <c r="C12" s="31"/>
      <c r="D12" s="31"/>
      <c r="E12" s="31"/>
      <c r="F12" s="32">
        <f t="shared" si="0"/>
        <v>0</v>
      </c>
    </row>
    <row r="13" spans="1:6" ht="20.100000000000001" customHeight="1" x14ac:dyDescent="0.2">
      <c r="A13" s="36">
        <v>8</v>
      </c>
      <c r="B13" s="38" t="s">
        <v>51</v>
      </c>
      <c r="C13" s="31"/>
      <c r="D13" s="31"/>
      <c r="E13" s="31"/>
      <c r="F13" s="32">
        <f t="shared" si="0"/>
        <v>0</v>
      </c>
    </row>
    <row r="14" spans="1:6" ht="20.100000000000001" customHeight="1" x14ac:dyDescent="0.2">
      <c r="A14" s="36">
        <v>9</v>
      </c>
      <c r="B14" s="38" t="s">
        <v>52</v>
      </c>
      <c r="C14" s="31"/>
      <c r="D14" s="31"/>
      <c r="E14" s="31"/>
      <c r="F14" s="32">
        <f t="shared" si="0"/>
        <v>0</v>
      </c>
    </row>
    <row r="15" spans="1:6" ht="20.100000000000001" customHeight="1" x14ac:dyDescent="0.2">
      <c r="A15" s="36">
        <v>10</v>
      </c>
      <c r="B15" s="39" t="s">
        <v>53</v>
      </c>
      <c r="C15" s="31"/>
      <c r="D15" s="31"/>
      <c r="E15" s="31"/>
      <c r="F15" s="32">
        <f t="shared" si="0"/>
        <v>0</v>
      </c>
    </row>
    <row r="16" spans="1:6" ht="20.100000000000001" customHeight="1" x14ac:dyDescent="0.2">
      <c r="A16" s="36">
        <v>11</v>
      </c>
      <c r="B16" s="40" t="s">
        <v>54</v>
      </c>
      <c r="C16" s="31"/>
      <c r="D16" s="31"/>
      <c r="E16" s="31"/>
      <c r="F16" s="32">
        <f t="shared" si="0"/>
        <v>0</v>
      </c>
    </row>
    <row r="17" spans="1:6" ht="20.100000000000001" customHeight="1" x14ac:dyDescent="0.2">
      <c r="A17" s="36">
        <v>12</v>
      </c>
      <c r="B17" s="37" t="s">
        <v>55</v>
      </c>
      <c r="C17" s="31"/>
      <c r="D17" s="31"/>
      <c r="E17" s="31"/>
      <c r="F17" s="32">
        <f t="shared" si="0"/>
        <v>0</v>
      </c>
    </row>
    <row r="18" spans="1:6" ht="20.100000000000001" customHeight="1" x14ac:dyDescent="0.2">
      <c r="A18" s="41"/>
      <c r="B18" s="42" t="s">
        <v>6</v>
      </c>
      <c r="C18" s="43">
        <f t="shared" ref="C18:D18" si="1">SUM(C6:C17)</f>
        <v>0</v>
      </c>
      <c r="D18" s="43">
        <f t="shared" si="1"/>
        <v>0</v>
      </c>
      <c r="E18" s="43">
        <f>SUM(E6:E17)</f>
        <v>0</v>
      </c>
      <c r="F18" s="43">
        <f>SUM(F6:F17)</f>
        <v>0</v>
      </c>
    </row>
  </sheetData>
  <mergeCells count="7">
    <mergeCell ref="C3:E3"/>
    <mergeCell ref="F3:F5"/>
    <mergeCell ref="C4:E4"/>
    <mergeCell ref="A1:F1"/>
    <mergeCell ref="A2:F2"/>
    <mergeCell ref="A3:A5"/>
    <mergeCell ref="B3:B5"/>
  </mergeCells>
  <pageMargins left="0.75" right="0.75" top="1" bottom="1" header="0.5" footer="0.5"/>
  <pageSetup paperSize="14" orientation="portrait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0" sqref="E10"/>
    </sheetView>
  </sheetViews>
  <sheetFormatPr defaultRowHeight="14.25" x14ac:dyDescent="0.25"/>
  <cols>
    <col min="1" max="1" width="5.7109375" style="16" customWidth="1"/>
    <col min="2" max="2" width="18.28515625" style="16" customWidth="1"/>
    <col min="3" max="5" width="12.42578125" style="16" customWidth="1"/>
    <col min="6" max="6" width="15.28515625" style="16" customWidth="1"/>
    <col min="7" max="7" width="12.42578125" style="16" customWidth="1"/>
    <col min="8" max="171" width="9.140625" style="16"/>
    <col min="172" max="172" width="5.7109375" style="16" customWidth="1"/>
    <col min="173" max="173" width="15.7109375" style="16" customWidth="1"/>
    <col min="174" max="174" width="7.5703125" style="16" customWidth="1"/>
    <col min="175" max="202" width="5.7109375" style="16" customWidth="1"/>
    <col min="203" max="203" width="7.42578125" style="16" customWidth="1"/>
    <col min="204" max="231" width="5.7109375" style="16" customWidth="1"/>
    <col min="232" max="427" width="9.140625" style="16"/>
    <col min="428" max="428" width="5.7109375" style="16" customWidth="1"/>
    <col min="429" max="429" width="15.7109375" style="16" customWidth="1"/>
    <col min="430" max="430" width="7.5703125" style="16" customWidth="1"/>
    <col min="431" max="458" width="5.7109375" style="16" customWidth="1"/>
    <col min="459" max="459" width="7.42578125" style="16" customWidth="1"/>
    <col min="460" max="487" width="5.7109375" style="16" customWidth="1"/>
    <col min="488" max="683" width="9.140625" style="16"/>
    <col min="684" max="684" width="5.7109375" style="16" customWidth="1"/>
    <col min="685" max="685" width="15.7109375" style="16" customWidth="1"/>
    <col min="686" max="686" width="7.5703125" style="16" customWidth="1"/>
    <col min="687" max="714" width="5.7109375" style="16" customWidth="1"/>
    <col min="715" max="715" width="7.42578125" style="16" customWidth="1"/>
    <col min="716" max="743" width="5.7109375" style="16" customWidth="1"/>
    <col min="744" max="939" width="9.140625" style="16"/>
    <col min="940" max="940" width="5.7109375" style="16" customWidth="1"/>
    <col min="941" max="941" width="15.7109375" style="16" customWidth="1"/>
    <col min="942" max="942" width="7.5703125" style="16" customWidth="1"/>
    <col min="943" max="970" width="5.7109375" style="16" customWidth="1"/>
    <col min="971" max="971" width="7.42578125" style="16" customWidth="1"/>
    <col min="972" max="999" width="5.7109375" style="16" customWidth="1"/>
    <col min="1000" max="1195" width="9.140625" style="16"/>
    <col min="1196" max="1196" width="5.7109375" style="16" customWidth="1"/>
    <col min="1197" max="1197" width="15.7109375" style="16" customWidth="1"/>
    <col min="1198" max="1198" width="7.5703125" style="16" customWidth="1"/>
    <col min="1199" max="1226" width="5.7109375" style="16" customWidth="1"/>
    <col min="1227" max="1227" width="7.42578125" style="16" customWidth="1"/>
    <col min="1228" max="1255" width="5.7109375" style="16" customWidth="1"/>
    <col min="1256" max="1451" width="9.140625" style="16"/>
    <col min="1452" max="1452" width="5.7109375" style="16" customWidth="1"/>
    <col min="1453" max="1453" width="15.7109375" style="16" customWidth="1"/>
    <col min="1454" max="1454" width="7.5703125" style="16" customWidth="1"/>
    <col min="1455" max="1482" width="5.7109375" style="16" customWidth="1"/>
    <col min="1483" max="1483" width="7.42578125" style="16" customWidth="1"/>
    <col min="1484" max="1511" width="5.7109375" style="16" customWidth="1"/>
    <col min="1512" max="1707" width="9.140625" style="16"/>
    <col min="1708" max="1708" width="5.7109375" style="16" customWidth="1"/>
    <col min="1709" max="1709" width="15.7109375" style="16" customWidth="1"/>
    <col min="1710" max="1710" width="7.5703125" style="16" customWidth="1"/>
    <col min="1711" max="1738" width="5.7109375" style="16" customWidth="1"/>
    <col min="1739" max="1739" width="7.42578125" style="16" customWidth="1"/>
    <col min="1740" max="1767" width="5.7109375" style="16" customWidth="1"/>
    <col min="1768" max="1963" width="9.140625" style="16"/>
    <col min="1964" max="1964" width="5.7109375" style="16" customWidth="1"/>
    <col min="1965" max="1965" width="15.7109375" style="16" customWidth="1"/>
    <col min="1966" max="1966" width="7.5703125" style="16" customWidth="1"/>
    <col min="1967" max="1994" width="5.7109375" style="16" customWidth="1"/>
    <col min="1995" max="1995" width="7.42578125" style="16" customWidth="1"/>
    <col min="1996" max="2023" width="5.7109375" style="16" customWidth="1"/>
    <col min="2024" max="2219" width="9.140625" style="16"/>
    <col min="2220" max="2220" width="5.7109375" style="16" customWidth="1"/>
    <col min="2221" max="2221" width="15.7109375" style="16" customWidth="1"/>
    <col min="2222" max="2222" width="7.5703125" style="16" customWidth="1"/>
    <col min="2223" max="2250" width="5.7109375" style="16" customWidth="1"/>
    <col min="2251" max="2251" width="7.42578125" style="16" customWidth="1"/>
    <col min="2252" max="2279" width="5.7109375" style="16" customWidth="1"/>
    <col min="2280" max="2475" width="9.140625" style="16"/>
    <col min="2476" max="2476" width="5.7109375" style="16" customWidth="1"/>
    <col min="2477" max="2477" width="15.7109375" style="16" customWidth="1"/>
    <col min="2478" max="2478" width="7.5703125" style="16" customWidth="1"/>
    <col min="2479" max="2506" width="5.7109375" style="16" customWidth="1"/>
    <col min="2507" max="2507" width="7.42578125" style="16" customWidth="1"/>
    <col min="2508" max="2535" width="5.7109375" style="16" customWidth="1"/>
    <col min="2536" max="2731" width="9.140625" style="16"/>
    <col min="2732" max="2732" width="5.7109375" style="16" customWidth="1"/>
    <col min="2733" max="2733" width="15.7109375" style="16" customWidth="1"/>
    <col min="2734" max="2734" width="7.5703125" style="16" customWidth="1"/>
    <col min="2735" max="2762" width="5.7109375" style="16" customWidth="1"/>
    <col min="2763" max="2763" width="7.42578125" style="16" customWidth="1"/>
    <col min="2764" max="2791" width="5.7109375" style="16" customWidth="1"/>
    <col min="2792" max="2987" width="9.140625" style="16"/>
    <col min="2988" max="2988" width="5.7109375" style="16" customWidth="1"/>
    <col min="2989" max="2989" width="15.7109375" style="16" customWidth="1"/>
    <col min="2990" max="2990" width="7.5703125" style="16" customWidth="1"/>
    <col min="2991" max="3018" width="5.7109375" style="16" customWidth="1"/>
    <col min="3019" max="3019" width="7.42578125" style="16" customWidth="1"/>
    <col min="3020" max="3047" width="5.7109375" style="16" customWidth="1"/>
    <col min="3048" max="3243" width="9.140625" style="16"/>
    <col min="3244" max="3244" width="5.7109375" style="16" customWidth="1"/>
    <col min="3245" max="3245" width="15.7109375" style="16" customWidth="1"/>
    <col min="3246" max="3246" width="7.5703125" style="16" customWidth="1"/>
    <col min="3247" max="3274" width="5.7109375" style="16" customWidth="1"/>
    <col min="3275" max="3275" width="7.42578125" style="16" customWidth="1"/>
    <col min="3276" max="3303" width="5.7109375" style="16" customWidth="1"/>
    <col min="3304" max="3499" width="9.140625" style="16"/>
    <col min="3500" max="3500" width="5.7109375" style="16" customWidth="1"/>
    <col min="3501" max="3501" width="15.7109375" style="16" customWidth="1"/>
    <col min="3502" max="3502" width="7.5703125" style="16" customWidth="1"/>
    <col min="3503" max="3530" width="5.7109375" style="16" customWidth="1"/>
    <col min="3531" max="3531" width="7.42578125" style="16" customWidth="1"/>
    <col min="3532" max="3559" width="5.7109375" style="16" customWidth="1"/>
    <col min="3560" max="3755" width="9.140625" style="16"/>
    <col min="3756" max="3756" width="5.7109375" style="16" customWidth="1"/>
    <col min="3757" max="3757" width="15.7109375" style="16" customWidth="1"/>
    <col min="3758" max="3758" width="7.5703125" style="16" customWidth="1"/>
    <col min="3759" max="3786" width="5.7109375" style="16" customWidth="1"/>
    <col min="3787" max="3787" width="7.42578125" style="16" customWidth="1"/>
    <col min="3788" max="3815" width="5.7109375" style="16" customWidth="1"/>
    <col min="3816" max="4011" width="9.140625" style="16"/>
    <col min="4012" max="4012" width="5.7109375" style="16" customWidth="1"/>
    <col min="4013" max="4013" width="15.7109375" style="16" customWidth="1"/>
    <col min="4014" max="4014" width="7.5703125" style="16" customWidth="1"/>
    <col min="4015" max="4042" width="5.7109375" style="16" customWidth="1"/>
    <col min="4043" max="4043" width="7.42578125" style="16" customWidth="1"/>
    <col min="4044" max="4071" width="5.7109375" style="16" customWidth="1"/>
    <col min="4072" max="4267" width="9.140625" style="16"/>
    <col min="4268" max="4268" width="5.7109375" style="16" customWidth="1"/>
    <col min="4269" max="4269" width="15.7109375" style="16" customWidth="1"/>
    <col min="4270" max="4270" width="7.5703125" style="16" customWidth="1"/>
    <col min="4271" max="4298" width="5.7109375" style="16" customWidth="1"/>
    <col min="4299" max="4299" width="7.42578125" style="16" customWidth="1"/>
    <col min="4300" max="4327" width="5.7109375" style="16" customWidth="1"/>
    <col min="4328" max="4523" width="9.140625" style="16"/>
    <col min="4524" max="4524" width="5.7109375" style="16" customWidth="1"/>
    <col min="4525" max="4525" width="15.7109375" style="16" customWidth="1"/>
    <col min="4526" max="4526" width="7.5703125" style="16" customWidth="1"/>
    <col min="4527" max="4554" width="5.7109375" style="16" customWidth="1"/>
    <col min="4555" max="4555" width="7.42578125" style="16" customWidth="1"/>
    <col min="4556" max="4583" width="5.7109375" style="16" customWidth="1"/>
    <col min="4584" max="4779" width="9.140625" style="16"/>
    <col min="4780" max="4780" width="5.7109375" style="16" customWidth="1"/>
    <col min="4781" max="4781" width="15.7109375" style="16" customWidth="1"/>
    <col min="4782" max="4782" width="7.5703125" style="16" customWidth="1"/>
    <col min="4783" max="4810" width="5.7109375" style="16" customWidth="1"/>
    <col min="4811" max="4811" width="7.42578125" style="16" customWidth="1"/>
    <col min="4812" max="4839" width="5.7109375" style="16" customWidth="1"/>
    <col min="4840" max="5035" width="9.140625" style="16"/>
    <col min="5036" max="5036" width="5.7109375" style="16" customWidth="1"/>
    <col min="5037" max="5037" width="15.7109375" style="16" customWidth="1"/>
    <col min="5038" max="5038" width="7.5703125" style="16" customWidth="1"/>
    <col min="5039" max="5066" width="5.7109375" style="16" customWidth="1"/>
    <col min="5067" max="5067" width="7.42578125" style="16" customWidth="1"/>
    <col min="5068" max="5095" width="5.7109375" style="16" customWidth="1"/>
    <col min="5096" max="5291" width="9.140625" style="16"/>
    <col min="5292" max="5292" width="5.7109375" style="16" customWidth="1"/>
    <col min="5293" max="5293" width="15.7109375" style="16" customWidth="1"/>
    <col min="5294" max="5294" width="7.5703125" style="16" customWidth="1"/>
    <col min="5295" max="5322" width="5.7109375" style="16" customWidth="1"/>
    <col min="5323" max="5323" width="7.42578125" style="16" customWidth="1"/>
    <col min="5324" max="5351" width="5.7109375" style="16" customWidth="1"/>
    <col min="5352" max="5547" width="9.140625" style="16"/>
    <col min="5548" max="5548" width="5.7109375" style="16" customWidth="1"/>
    <col min="5549" max="5549" width="15.7109375" style="16" customWidth="1"/>
    <col min="5550" max="5550" width="7.5703125" style="16" customWidth="1"/>
    <col min="5551" max="5578" width="5.7109375" style="16" customWidth="1"/>
    <col min="5579" max="5579" width="7.42578125" style="16" customWidth="1"/>
    <col min="5580" max="5607" width="5.7109375" style="16" customWidth="1"/>
    <col min="5608" max="5803" width="9.140625" style="16"/>
    <col min="5804" max="5804" width="5.7109375" style="16" customWidth="1"/>
    <col min="5805" max="5805" width="15.7109375" style="16" customWidth="1"/>
    <col min="5806" max="5806" width="7.5703125" style="16" customWidth="1"/>
    <col min="5807" max="5834" width="5.7109375" style="16" customWidth="1"/>
    <col min="5835" max="5835" width="7.42578125" style="16" customWidth="1"/>
    <col min="5836" max="5863" width="5.7109375" style="16" customWidth="1"/>
    <col min="5864" max="6059" width="9.140625" style="16"/>
    <col min="6060" max="6060" width="5.7109375" style="16" customWidth="1"/>
    <col min="6061" max="6061" width="15.7109375" style="16" customWidth="1"/>
    <col min="6062" max="6062" width="7.5703125" style="16" customWidth="1"/>
    <col min="6063" max="6090" width="5.7109375" style="16" customWidth="1"/>
    <col min="6091" max="6091" width="7.42578125" style="16" customWidth="1"/>
    <col min="6092" max="6119" width="5.7109375" style="16" customWidth="1"/>
    <col min="6120" max="6315" width="9.140625" style="16"/>
    <col min="6316" max="6316" width="5.7109375" style="16" customWidth="1"/>
    <col min="6317" max="6317" width="15.7109375" style="16" customWidth="1"/>
    <col min="6318" max="6318" width="7.5703125" style="16" customWidth="1"/>
    <col min="6319" max="6346" width="5.7109375" style="16" customWidth="1"/>
    <col min="6347" max="6347" width="7.42578125" style="16" customWidth="1"/>
    <col min="6348" max="6375" width="5.7109375" style="16" customWidth="1"/>
    <col min="6376" max="6571" width="9.140625" style="16"/>
    <col min="6572" max="6572" width="5.7109375" style="16" customWidth="1"/>
    <col min="6573" max="6573" width="15.7109375" style="16" customWidth="1"/>
    <col min="6574" max="6574" width="7.5703125" style="16" customWidth="1"/>
    <col min="6575" max="6602" width="5.7109375" style="16" customWidth="1"/>
    <col min="6603" max="6603" width="7.42578125" style="16" customWidth="1"/>
    <col min="6604" max="6631" width="5.7109375" style="16" customWidth="1"/>
    <col min="6632" max="6827" width="9.140625" style="16"/>
    <col min="6828" max="6828" width="5.7109375" style="16" customWidth="1"/>
    <col min="6829" max="6829" width="15.7109375" style="16" customWidth="1"/>
    <col min="6830" max="6830" width="7.5703125" style="16" customWidth="1"/>
    <col min="6831" max="6858" width="5.7109375" style="16" customWidth="1"/>
    <col min="6859" max="6859" width="7.42578125" style="16" customWidth="1"/>
    <col min="6860" max="6887" width="5.7109375" style="16" customWidth="1"/>
    <col min="6888" max="7083" width="9.140625" style="16"/>
    <col min="7084" max="7084" width="5.7109375" style="16" customWidth="1"/>
    <col min="7085" max="7085" width="15.7109375" style="16" customWidth="1"/>
    <col min="7086" max="7086" width="7.5703125" style="16" customWidth="1"/>
    <col min="7087" max="7114" width="5.7109375" style="16" customWidth="1"/>
    <col min="7115" max="7115" width="7.42578125" style="16" customWidth="1"/>
    <col min="7116" max="7143" width="5.7109375" style="16" customWidth="1"/>
    <col min="7144" max="7339" width="9.140625" style="16"/>
    <col min="7340" max="7340" width="5.7109375" style="16" customWidth="1"/>
    <col min="7341" max="7341" width="15.7109375" style="16" customWidth="1"/>
    <col min="7342" max="7342" width="7.5703125" style="16" customWidth="1"/>
    <col min="7343" max="7370" width="5.7109375" style="16" customWidth="1"/>
    <col min="7371" max="7371" width="7.42578125" style="16" customWidth="1"/>
    <col min="7372" max="7399" width="5.7109375" style="16" customWidth="1"/>
    <col min="7400" max="7595" width="9.140625" style="16"/>
    <col min="7596" max="7596" width="5.7109375" style="16" customWidth="1"/>
    <col min="7597" max="7597" width="15.7109375" style="16" customWidth="1"/>
    <col min="7598" max="7598" width="7.5703125" style="16" customWidth="1"/>
    <col min="7599" max="7626" width="5.7109375" style="16" customWidth="1"/>
    <col min="7627" max="7627" width="7.42578125" style="16" customWidth="1"/>
    <col min="7628" max="7655" width="5.7109375" style="16" customWidth="1"/>
    <col min="7656" max="7851" width="9.140625" style="16"/>
    <col min="7852" max="7852" width="5.7109375" style="16" customWidth="1"/>
    <col min="7853" max="7853" width="15.7109375" style="16" customWidth="1"/>
    <col min="7854" max="7854" width="7.5703125" style="16" customWidth="1"/>
    <col min="7855" max="7882" width="5.7109375" style="16" customWidth="1"/>
    <col min="7883" max="7883" width="7.42578125" style="16" customWidth="1"/>
    <col min="7884" max="7911" width="5.7109375" style="16" customWidth="1"/>
    <col min="7912" max="8107" width="9.140625" style="16"/>
    <col min="8108" max="8108" width="5.7109375" style="16" customWidth="1"/>
    <col min="8109" max="8109" width="15.7109375" style="16" customWidth="1"/>
    <col min="8110" max="8110" width="7.5703125" style="16" customWidth="1"/>
    <col min="8111" max="8138" width="5.7109375" style="16" customWidth="1"/>
    <col min="8139" max="8139" width="7.42578125" style="16" customWidth="1"/>
    <col min="8140" max="8167" width="5.7109375" style="16" customWidth="1"/>
    <col min="8168" max="8363" width="9.140625" style="16"/>
    <col min="8364" max="8364" width="5.7109375" style="16" customWidth="1"/>
    <col min="8365" max="8365" width="15.7109375" style="16" customWidth="1"/>
    <col min="8366" max="8366" width="7.5703125" style="16" customWidth="1"/>
    <col min="8367" max="8394" width="5.7109375" style="16" customWidth="1"/>
    <col min="8395" max="8395" width="7.42578125" style="16" customWidth="1"/>
    <col min="8396" max="8423" width="5.7109375" style="16" customWidth="1"/>
    <col min="8424" max="8619" width="9.140625" style="16"/>
    <col min="8620" max="8620" width="5.7109375" style="16" customWidth="1"/>
    <col min="8621" max="8621" width="15.7109375" style="16" customWidth="1"/>
    <col min="8622" max="8622" width="7.5703125" style="16" customWidth="1"/>
    <col min="8623" max="8650" width="5.7109375" style="16" customWidth="1"/>
    <col min="8651" max="8651" width="7.42578125" style="16" customWidth="1"/>
    <col min="8652" max="8679" width="5.7109375" style="16" customWidth="1"/>
    <col min="8680" max="8875" width="9.140625" style="16"/>
    <col min="8876" max="8876" width="5.7109375" style="16" customWidth="1"/>
    <col min="8877" max="8877" width="15.7109375" style="16" customWidth="1"/>
    <col min="8878" max="8878" width="7.5703125" style="16" customWidth="1"/>
    <col min="8879" max="8906" width="5.7109375" style="16" customWidth="1"/>
    <col min="8907" max="8907" width="7.42578125" style="16" customWidth="1"/>
    <col min="8908" max="8935" width="5.7109375" style="16" customWidth="1"/>
    <col min="8936" max="9131" width="9.140625" style="16"/>
    <col min="9132" max="9132" width="5.7109375" style="16" customWidth="1"/>
    <col min="9133" max="9133" width="15.7109375" style="16" customWidth="1"/>
    <col min="9134" max="9134" width="7.5703125" style="16" customWidth="1"/>
    <col min="9135" max="9162" width="5.7109375" style="16" customWidth="1"/>
    <col min="9163" max="9163" width="7.42578125" style="16" customWidth="1"/>
    <col min="9164" max="9191" width="5.7109375" style="16" customWidth="1"/>
    <col min="9192" max="9387" width="9.140625" style="16"/>
    <col min="9388" max="9388" width="5.7109375" style="16" customWidth="1"/>
    <col min="9389" max="9389" width="15.7109375" style="16" customWidth="1"/>
    <col min="9390" max="9390" width="7.5703125" style="16" customWidth="1"/>
    <col min="9391" max="9418" width="5.7109375" style="16" customWidth="1"/>
    <col min="9419" max="9419" width="7.42578125" style="16" customWidth="1"/>
    <col min="9420" max="9447" width="5.7109375" style="16" customWidth="1"/>
    <col min="9448" max="9643" width="9.140625" style="16"/>
    <col min="9644" max="9644" width="5.7109375" style="16" customWidth="1"/>
    <col min="9645" max="9645" width="15.7109375" style="16" customWidth="1"/>
    <col min="9646" max="9646" width="7.5703125" style="16" customWidth="1"/>
    <col min="9647" max="9674" width="5.7109375" style="16" customWidth="1"/>
    <col min="9675" max="9675" width="7.42578125" style="16" customWidth="1"/>
    <col min="9676" max="9703" width="5.7109375" style="16" customWidth="1"/>
    <col min="9704" max="9899" width="9.140625" style="16"/>
    <col min="9900" max="9900" width="5.7109375" style="16" customWidth="1"/>
    <col min="9901" max="9901" width="15.7109375" style="16" customWidth="1"/>
    <col min="9902" max="9902" width="7.5703125" style="16" customWidth="1"/>
    <col min="9903" max="9930" width="5.7109375" style="16" customWidth="1"/>
    <col min="9931" max="9931" width="7.42578125" style="16" customWidth="1"/>
    <col min="9932" max="9959" width="5.7109375" style="16" customWidth="1"/>
    <col min="9960" max="10155" width="9.140625" style="16"/>
    <col min="10156" max="10156" width="5.7109375" style="16" customWidth="1"/>
    <col min="10157" max="10157" width="15.7109375" style="16" customWidth="1"/>
    <col min="10158" max="10158" width="7.5703125" style="16" customWidth="1"/>
    <col min="10159" max="10186" width="5.7109375" style="16" customWidth="1"/>
    <col min="10187" max="10187" width="7.42578125" style="16" customWidth="1"/>
    <col min="10188" max="10215" width="5.7109375" style="16" customWidth="1"/>
    <col min="10216" max="10411" width="9.140625" style="16"/>
    <col min="10412" max="10412" width="5.7109375" style="16" customWidth="1"/>
    <col min="10413" max="10413" width="15.7109375" style="16" customWidth="1"/>
    <col min="10414" max="10414" width="7.5703125" style="16" customWidth="1"/>
    <col min="10415" max="10442" width="5.7109375" style="16" customWidth="1"/>
    <col min="10443" max="10443" width="7.42578125" style="16" customWidth="1"/>
    <col min="10444" max="10471" width="5.7109375" style="16" customWidth="1"/>
    <col min="10472" max="10667" width="9.140625" style="16"/>
    <col min="10668" max="10668" width="5.7109375" style="16" customWidth="1"/>
    <col min="10669" max="10669" width="15.7109375" style="16" customWidth="1"/>
    <col min="10670" max="10670" width="7.5703125" style="16" customWidth="1"/>
    <col min="10671" max="10698" width="5.7109375" style="16" customWidth="1"/>
    <col min="10699" max="10699" width="7.42578125" style="16" customWidth="1"/>
    <col min="10700" max="10727" width="5.7109375" style="16" customWidth="1"/>
    <col min="10728" max="10923" width="9.140625" style="16"/>
    <col min="10924" max="10924" width="5.7109375" style="16" customWidth="1"/>
    <col min="10925" max="10925" width="15.7109375" style="16" customWidth="1"/>
    <col min="10926" max="10926" width="7.5703125" style="16" customWidth="1"/>
    <col min="10927" max="10954" width="5.7109375" style="16" customWidth="1"/>
    <col min="10955" max="10955" width="7.42578125" style="16" customWidth="1"/>
    <col min="10956" max="10983" width="5.7109375" style="16" customWidth="1"/>
    <col min="10984" max="11179" width="9.140625" style="16"/>
    <col min="11180" max="11180" width="5.7109375" style="16" customWidth="1"/>
    <col min="11181" max="11181" width="15.7109375" style="16" customWidth="1"/>
    <col min="11182" max="11182" width="7.5703125" style="16" customWidth="1"/>
    <col min="11183" max="11210" width="5.7109375" style="16" customWidth="1"/>
    <col min="11211" max="11211" width="7.42578125" style="16" customWidth="1"/>
    <col min="11212" max="11239" width="5.7109375" style="16" customWidth="1"/>
    <col min="11240" max="11435" width="9.140625" style="16"/>
    <col min="11436" max="11436" width="5.7109375" style="16" customWidth="1"/>
    <col min="11437" max="11437" width="15.7109375" style="16" customWidth="1"/>
    <col min="11438" max="11438" width="7.5703125" style="16" customWidth="1"/>
    <col min="11439" max="11466" width="5.7109375" style="16" customWidth="1"/>
    <col min="11467" max="11467" width="7.42578125" style="16" customWidth="1"/>
    <col min="11468" max="11495" width="5.7109375" style="16" customWidth="1"/>
    <col min="11496" max="11691" width="9.140625" style="16"/>
    <col min="11692" max="11692" width="5.7109375" style="16" customWidth="1"/>
    <col min="11693" max="11693" width="15.7109375" style="16" customWidth="1"/>
    <col min="11694" max="11694" width="7.5703125" style="16" customWidth="1"/>
    <col min="11695" max="11722" width="5.7109375" style="16" customWidth="1"/>
    <col min="11723" max="11723" width="7.42578125" style="16" customWidth="1"/>
    <col min="11724" max="11751" width="5.7109375" style="16" customWidth="1"/>
    <col min="11752" max="11947" width="9.140625" style="16"/>
    <col min="11948" max="11948" width="5.7109375" style="16" customWidth="1"/>
    <col min="11949" max="11949" width="15.7109375" style="16" customWidth="1"/>
    <col min="11950" max="11950" width="7.5703125" style="16" customWidth="1"/>
    <col min="11951" max="11978" width="5.7109375" style="16" customWidth="1"/>
    <col min="11979" max="11979" width="7.42578125" style="16" customWidth="1"/>
    <col min="11980" max="12007" width="5.7109375" style="16" customWidth="1"/>
    <col min="12008" max="12203" width="9.140625" style="16"/>
    <col min="12204" max="12204" width="5.7109375" style="16" customWidth="1"/>
    <col min="12205" max="12205" width="15.7109375" style="16" customWidth="1"/>
    <col min="12206" max="12206" width="7.5703125" style="16" customWidth="1"/>
    <col min="12207" max="12234" width="5.7109375" style="16" customWidth="1"/>
    <col min="12235" max="12235" width="7.42578125" style="16" customWidth="1"/>
    <col min="12236" max="12263" width="5.7109375" style="16" customWidth="1"/>
    <col min="12264" max="12459" width="9.140625" style="16"/>
    <col min="12460" max="12460" width="5.7109375" style="16" customWidth="1"/>
    <col min="12461" max="12461" width="15.7109375" style="16" customWidth="1"/>
    <col min="12462" max="12462" width="7.5703125" style="16" customWidth="1"/>
    <col min="12463" max="12490" width="5.7109375" style="16" customWidth="1"/>
    <col min="12491" max="12491" width="7.42578125" style="16" customWidth="1"/>
    <col min="12492" max="12519" width="5.7109375" style="16" customWidth="1"/>
    <col min="12520" max="12715" width="9.140625" style="16"/>
    <col min="12716" max="12716" width="5.7109375" style="16" customWidth="1"/>
    <col min="12717" max="12717" width="15.7109375" style="16" customWidth="1"/>
    <col min="12718" max="12718" width="7.5703125" style="16" customWidth="1"/>
    <col min="12719" max="12746" width="5.7109375" style="16" customWidth="1"/>
    <col min="12747" max="12747" width="7.42578125" style="16" customWidth="1"/>
    <col min="12748" max="12775" width="5.7109375" style="16" customWidth="1"/>
    <col min="12776" max="12971" width="9.140625" style="16"/>
    <col min="12972" max="12972" width="5.7109375" style="16" customWidth="1"/>
    <col min="12973" max="12973" width="15.7109375" style="16" customWidth="1"/>
    <col min="12974" max="12974" width="7.5703125" style="16" customWidth="1"/>
    <col min="12975" max="13002" width="5.7109375" style="16" customWidth="1"/>
    <col min="13003" max="13003" width="7.42578125" style="16" customWidth="1"/>
    <col min="13004" max="13031" width="5.7109375" style="16" customWidth="1"/>
    <col min="13032" max="13227" width="9.140625" style="16"/>
    <col min="13228" max="13228" width="5.7109375" style="16" customWidth="1"/>
    <col min="13229" max="13229" width="15.7109375" style="16" customWidth="1"/>
    <col min="13230" max="13230" width="7.5703125" style="16" customWidth="1"/>
    <col min="13231" max="13258" width="5.7109375" style="16" customWidth="1"/>
    <col min="13259" max="13259" width="7.42578125" style="16" customWidth="1"/>
    <col min="13260" max="13287" width="5.7109375" style="16" customWidth="1"/>
    <col min="13288" max="13483" width="9.140625" style="16"/>
    <col min="13484" max="13484" width="5.7109375" style="16" customWidth="1"/>
    <col min="13485" max="13485" width="15.7109375" style="16" customWidth="1"/>
    <col min="13486" max="13486" width="7.5703125" style="16" customWidth="1"/>
    <col min="13487" max="13514" width="5.7109375" style="16" customWidth="1"/>
    <col min="13515" max="13515" width="7.42578125" style="16" customWidth="1"/>
    <col min="13516" max="13543" width="5.7109375" style="16" customWidth="1"/>
    <col min="13544" max="13739" width="9.140625" style="16"/>
    <col min="13740" max="13740" width="5.7109375" style="16" customWidth="1"/>
    <col min="13741" max="13741" width="15.7109375" style="16" customWidth="1"/>
    <col min="13742" max="13742" width="7.5703125" style="16" customWidth="1"/>
    <col min="13743" max="13770" width="5.7109375" style="16" customWidth="1"/>
    <col min="13771" max="13771" width="7.42578125" style="16" customWidth="1"/>
    <col min="13772" max="13799" width="5.7109375" style="16" customWidth="1"/>
    <col min="13800" max="13995" width="9.140625" style="16"/>
    <col min="13996" max="13996" width="5.7109375" style="16" customWidth="1"/>
    <col min="13997" max="13997" width="15.7109375" style="16" customWidth="1"/>
    <col min="13998" max="13998" width="7.5703125" style="16" customWidth="1"/>
    <col min="13999" max="14026" width="5.7109375" style="16" customWidth="1"/>
    <col min="14027" max="14027" width="7.42578125" style="16" customWidth="1"/>
    <col min="14028" max="14055" width="5.7109375" style="16" customWidth="1"/>
    <col min="14056" max="14251" width="9.140625" style="16"/>
    <col min="14252" max="14252" width="5.7109375" style="16" customWidth="1"/>
    <col min="14253" max="14253" width="15.7109375" style="16" customWidth="1"/>
    <col min="14254" max="14254" width="7.5703125" style="16" customWidth="1"/>
    <col min="14255" max="14282" width="5.7109375" style="16" customWidth="1"/>
    <col min="14283" max="14283" width="7.42578125" style="16" customWidth="1"/>
    <col min="14284" max="14311" width="5.7109375" style="16" customWidth="1"/>
    <col min="14312" max="14507" width="9.140625" style="16"/>
    <col min="14508" max="14508" width="5.7109375" style="16" customWidth="1"/>
    <col min="14509" max="14509" width="15.7109375" style="16" customWidth="1"/>
    <col min="14510" max="14510" width="7.5703125" style="16" customWidth="1"/>
    <col min="14511" max="14538" width="5.7109375" style="16" customWidth="1"/>
    <col min="14539" max="14539" width="7.42578125" style="16" customWidth="1"/>
    <col min="14540" max="14567" width="5.7109375" style="16" customWidth="1"/>
    <col min="14568" max="14763" width="9.140625" style="16"/>
    <col min="14764" max="14764" width="5.7109375" style="16" customWidth="1"/>
    <col min="14765" max="14765" width="15.7109375" style="16" customWidth="1"/>
    <col min="14766" max="14766" width="7.5703125" style="16" customWidth="1"/>
    <col min="14767" max="14794" width="5.7109375" style="16" customWidth="1"/>
    <col min="14795" max="14795" width="7.42578125" style="16" customWidth="1"/>
    <col min="14796" max="14823" width="5.7109375" style="16" customWidth="1"/>
    <col min="14824" max="15019" width="9.140625" style="16"/>
    <col min="15020" max="15020" width="5.7109375" style="16" customWidth="1"/>
    <col min="15021" max="15021" width="15.7109375" style="16" customWidth="1"/>
    <col min="15022" max="15022" width="7.5703125" style="16" customWidth="1"/>
    <col min="15023" max="15050" width="5.7109375" style="16" customWidth="1"/>
    <col min="15051" max="15051" width="7.42578125" style="16" customWidth="1"/>
    <col min="15052" max="15079" width="5.7109375" style="16" customWidth="1"/>
    <col min="15080" max="15275" width="9.140625" style="16"/>
    <col min="15276" max="15276" width="5.7109375" style="16" customWidth="1"/>
    <col min="15277" max="15277" width="15.7109375" style="16" customWidth="1"/>
    <col min="15278" max="15278" width="7.5703125" style="16" customWidth="1"/>
    <col min="15279" max="15306" width="5.7109375" style="16" customWidth="1"/>
    <col min="15307" max="15307" width="7.42578125" style="16" customWidth="1"/>
    <col min="15308" max="15335" width="5.7109375" style="16" customWidth="1"/>
    <col min="15336" max="15531" width="9.140625" style="16"/>
    <col min="15532" max="15532" width="5.7109375" style="16" customWidth="1"/>
    <col min="15533" max="15533" width="15.7109375" style="16" customWidth="1"/>
    <col min="15534" max="15534" width="7.5703125" style="16" customWidth="1"/>
    <col min="15535" max="15562" width="5.7109375" style="16" customWidth="1"/>
    <col min="15563" max="15563" width="7.42578125" style="16" customWidth="1"/>
    <col min="15564" max="15591" width="5.7109375" style="16" customWidth="1"/>
    <col min="15592" max="15787" width="9.140625" style="16"/>
    <col min="15788" max="15788" width="5.7109375" style="16" customWidth="1"/>
    <col min="15789" max="15789" width="15.7109375" style="16" customWidth="1"/>
    <col min="15790" max="15790" width="7.5703125" style="16" customWidth="1"/>
    <col min="15791" max="15818" width="5.7109375" style="16" customWidth="1"/>
    <col min="15819" max="15819" width="7.42578125" style="16" customWidth="1"/>
    <col min="15820" max="15847" width="5.7109375" style="16" customWidth="1"/>
    <col min="15848" max="16043" width="9.140625" style="16"/>
    <col min="16044" max="16044" width="5.7109375" style="16" customWidth="1"/>
    <col min="16045" max="16045" width="15.7109375" style="16" customWidth="1"/>
    <col min="16046" max="16046" width="7.5703125" style="16" customWidth="1"/>
    <col min="16047" max="16074" width="5.7109375" style="16" customWidth="1"/>
    <col min="16075" max="16075" width="7.42578125" style="16" customWidth="1"/>
    <col min="16076" max="16103" width="5.7109375" style="16" customWidth="1"/>
    <col min="16104" max="16384" width="9.140625" style="16"/>
  </cols>
  <sheetData>
    <row r="1" spans="1:7" ht="35.25" customHeight="1" x14ac:dyDescent="0.25">
      <c r="A1" s="74" t="s">
        <v>130</v>
      </c>
      <c r="B1" s="74"/>
      <c r="C1" s="74"/>
      <c r="D1" s="74"/>
      <c r="E1" s="74"/>
      <c r="F1" s="74"/>
      <c r="G1" s="74"/>
    </row>
    <row r="2" spans="1:7" ht="24.75" customHeight="1" x14ac:dyDescent="0.25">
      <c r="A2" s="75" t="s">
        <v>2</v>
      </c>
      <c r="B2" s="75"/>
      <c r="C2" s="75"/>
      <c r="D2" s="75"/>
      <c r="E2" s="75"/>
      <c r="F2" s="75"/>
      <c r="G2" s="75"/>
    </row>
    <row r="3" spans="1:7" ht="20.100000000000001" customHeight="1" x14ac:dyDescent="0.25">
      <c r="A3" s="72" t="s">
        <v>64</v>
      </c>
      <c r="B3" s="72" t="s">
        <v>62</v>
      </c>
      <c r="C3" s="72">
        <v>2022</v>
      </c>
      <c r="D3" s="72"/>
      <c r="E3" s="72"/>
      <c r="F3" s="72"/>
      <c r="G3" s="72"/>
    </row>
    <row r="4" spans="1:7" ht="20.100000000000001" customHeight="1" x14ac:dyDescent="0.25">
      <c r="A4" s="72"/>
      <c r="B4" s="72"/>
      <c r="C4" s="72" t="s">
        <v>36</v>
      </c>
      <c r="D4" s="72"/>
      <c r="E4" s="72"/>
      <c r="F4" s="72"/>
      <c r="G4" s="72"/>
    </row>
    <row r="5" spans="1:7" ht="15" x14ac:dyDescent="0.25">
      <c r="A5" s="72"/>
      <c r="B5" s="72"/>
      <c r="C5" s="35" t="s">
        <v>38</v>
      </c>
      <c r="D5" s="18" t="s">
        <v>39</v>
      </c>
      <c r="E5" s="18" t="s">
        <v>40</v>
      </c>
      <c r="F5" s="18" t="s">
        <v>42</v>
      </c>
      <c r="G5" s="18" t="s">
        <v>43</v>
      </c>
    </row>
    <row r="6" spans="1:7" ht="20.100000000000001" customHeight="1" x14ac:dyDescent="0.25">
      <c r="A6" s="36">
        <v>1</v>
      </c>
      <c r="B6" s="37" t="s">
        <v>44</v>
      </c>
      <c r="C6" s="22"/>
      <c r="D6" s="22"/>
      <c r="E6" s="22"/>
      <c r="F6" s="22"/>
      <c r="G6" s="22"/>
    </row>
    <row r="7" spans="1:7" ht="20.100000000000001" customHeight="1" x14ac:dyDescent="0.25">
      <c r="A7" s="36">
        <v>2</v>
      </c>
      <c r="B7" s="38" t="s">
        <v>45</v>
      </c>
      <c r="C7" s="22"/>
      <c r="D7" s="22"/>
      <c r="E7" s="22"/>
      <c r="F7" s="22"/>
      <c r="G7" s="22"/>
    </row>
    <row r="8" spans="1:7" ht="20.100000000000001" customHeight="1" x14ac:dyDescent="0.25">
      <c r="A8" s="36">
        <v>3</v>
      </c>
      <c r="B8" s="37" t="s">
        <v>46</v>
      </c>
      <c r="C8" s="22"/>
      <c r="D8" s="22"/>
      <c r="E8" s="22"/>
      <c r="F8" s="22"/>
      <c r="G8" s="22"/>
    </row>
    <row r="9" spans="1:7" ht="20.100000000000001" customHeight="1" x14ac:dyDescent="0.25">
      <c r="A9" s="36">
        <v>4</v>
      </c>
      <c r="B9" s="38" t="s">
        <v>47</v>
      </c>
      <c r="C9" s="22"/>
      <c r="D9" s="22"/>
      <c r="E9" s="22"/>
      <c r="F9" s="22"/>
      <c r="G9" s="22"/>
    </row>
    <row r="10" spans="1:7" ht="20.100000000000001" customHeight="1" x14ac:dyDescent="0.25">
      <c r="A10" s="36">
        <v>5</v>
      </c>
      <c r="B10" s="37" t="s">
        <v>48</v>
      </c>
      <c r="C10" s="22"/>
      <c r="D10" s="22"/>
      <c r="E10" s="22"/>
      <c r="F10" s="22"/>
      <c r="G10" s="22"/>
    </row>
    <row r="11" spans="1:7" ht="20.100000000000001" customHeight="1" x14ac:dyDescent="0.25">
      <c r="A11" s="36">
        <v>6</v>
      </c>
      <c r="B11" s="38" t="s">
        <v>49</v>
      </c>
      <c r="C11" s="22"/>
      <c r="D11" s="22"/>
      <c r="E11" s="22"/>
      <c r="F11" s="22"/>
      <c r="G11" s="22"/>
    </row>
    <row r="12" spans="1:7" ht="20.100000000000001" customHeight="1" x14ac:dyDescent="0.25">
      <c r="A12" s="36">
        <v>7</v>
      </c>
      <c r="B12" s="38" t="s">
        <v>50</v>
      </c>
      <c r="C12" s="22"/>
      <c r="D12" s="22"/>
      <c r="E12" s="22"/>
      <c r="F12" s="22"/>
      <c r="G12" s="22"/>
    </row>
    <row r="13" spans="1:7" ht="20.100000000000001" customHeight="1" x14ac:dyDescent="0.25">
      <c r="A13" s="36">
        <v>8</v>
      </c>
      <c r="B13" s="38" t="s">
        <v>51</v>
      </c>
      <c r="C13" s="22"/>
      <c r="D13" s="22"/>
      <c r="E13" s="22"/>
      <c r="F13" s="22"/>
      <c r="G13" s="22"/>
    </row>
    <row r="14" spans="1:7" ht="20.100000000000001" customHeight="1" x14ac:dyDescent="0.25">
      <c r="A14" s="36">
        <v>9</v>
      </c>
      <c r="B14" s="38" t="s">
        <v>52</v>
      </c>
      <c r="C14" s="22"/>
      <c r="D14" s="22"/>
      <c r="E14" s="22"/>
      <c r="F14" s="22"/>
      <c r="G14" s="22"/>
    </row>
    <row r="15" spans="1:7" ht="20.100000000000001" customHeight="1" x14ac:dyDescent="0.25">
      <c r="A15" s="36">
        <v>10</v>
      </c>
      <c r="B15" s="39" t="s">
        <v>53</v>
      </c>
      <c r="C15" s="22"/>
      <c r="D15" s="22"/>
      <c r="E15" s="22"/>
      <c r="F15" s="22"/>
      <c r="G15" s="22"/>
    </row>
    <row r="16" spans="1:7" ht="20.100000000000001" customHeight="1" x14ac:dyDescent="0.25">
      <c r="A16" s="36">
        <v>11</v>
      </c>
      <c r="B16" s="40" t="s">
        <v>54</v>
      </c>
      <c r="C16" s="22"/>
      <c r="D16" s="22"/>
      <c r="E16" s="22"/>
      <c r="F16" s="22"/>
      <c r="G16" s="22"/>
    </row>
    <row r="17" spans="1:7" ht="20.100000000000001" customHeight="1" x14ac:dyDescent="0.25">
      <c r="A17" s="36">
        <v>12</v>
      </c>
      <c r="B17" s="37" t="s">
        <v>55</v>
      </c>
      <c r="C17" s="22"/>
      <c r="D17" s="22"/>
      <c r="E17" s="22"/>
      <c r="F17" s="22"/>
      <c r="G17" s="22"/>
    </row>
    <row r="18" spans="1:7" ht="20.100000000000001" customHeight="1" x14ac:dyDescent="0.25">
      <c r="A18" s="41"/>
      <c r="B18" s="42" t="s">
        <v>6</v>
      </c>
      <c r="C18" s="43">
        <f t="shared" ref="C18:G18" si="0">SUM(C6:C17)</f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</row>
  </sheetData>
  <mergeCells count="6">
    <mergeCell ref="C3:G3"/>
    <mergeCell ref="C4:G4"/>
    <mergeCell ref="A3:A5"/>
    <mergeCell ref="B3:B5"/>
    <mergeCell ref="A1:G1"/>
    <mergeCell ref="A2:G2"/>
  </mergeCell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K13" sqref="K13"/>
    </sheetView>
  </sheetViews>
  <sheetFormatPr defaultRowHeight="14.25" x14ac:dyDescent="0.25"/>
  <cols>
    <col min="1" max="1" width="4.85546875" style="34" customWidth="1"/>
    <col min="2" max="2" width="23" style="34" customWidth="1"/>
    <col min="3" max="121" width="9.140625" style="34"/>
    <col min="122" max="122" width="5.85546875" style="34" customWidth="1"/>
    <col min="123" max="123" width="16.7109375" style="34" customWidth="1"/>
    <col min="124" max="124" width="10.7109375" style="34" customWidth="1"/>
    <col min="125" max="126" width="7.7109375" style="34" customWidth="1"/>
    <col min="127" max="146" width="5.7109375" style="34" customWidth="1"/>
    <col min="147" max="165" width="7.7109375" style="34" customWidth="1"/>
    <col min="166" max="166" width="10.7109375" style="34" customWidth="1"/>
    <col min="167" max="167" width="5.7109375" style="34" customWidth="1"/>
    <col min="168" max="168" width="7" style="34" customWidth="1"/>
    <col min="169" max="207" width="5.7109375" style="34" customWidth="1"/>
    <col min="208" max="377" width="9.140625" style="34"/>
    <col min="378" max="378" width="5.85546875" style="34" customWidth="1"/>
    <col min="379" max="379" width="16.7109375" style="34" customWidth="1"/>
    <col min="380" max="380" width="10.7109375" style="34" customWidth="1"/>
    <col min="381" max="382" width="7.7109375" style="34" customWidth="1"/>
    <col min="383" max="402" width="5.7109375" style="34" customWidth="1"/>
    <col min="403" max="421" width="7.7109375" style="34" customWidth="1"/>
    <col min="422" max="422" width="10.7109375" style="34" customWidth="1"/>
    <col min="423" max="423" width="5.7109375" style="34" customWidth="1"/>
    <col min="424" max="424" width="7" style="34" customWidth="1"/>
    <col min="425" max="463" width="5.7109375" style="34" customWidth="1"/>
    <col min="464" max="633" width="9.140625" style="34"/>
    <col min="634" max="634" width="5.85546875" style="34" customWidth="1"/>
    <col min="635" max="635" width="16.7109375" style="34" customWidth="1"/>
    <col min="636" max="636" width="10.7109375" style="34" customWidth="1"/>
    <col min="637" max="638" width="7.7109375" style="34" customWidth="1"/>
    <col min="639" max="658" width="5.7109375" style="34" customWidth="1"/>
    <col min="659" max="677" width="7.7109375" style="34" customWidth="1"/>
    <col min="678" max="678" width="10.7109375" style="34" customWidth="1"/>
    <col min="679" max="679" width="5.7109375" style="34" customWidth="1"/>
    <col min="680" max="680" width="7" style="34" customWidth="1"/>
    <col min="681" max="719" width="5.7109375" style="34" customWidth="1"/>
    <col min="720" max="889" width="9.140625" style="34"/>
    <col min="890" max="890" width="5.85546875" style="34" customWidth="1"/>
    <col min="891" max="891" width="16.7109375" style="34" customWidth="1"/>
    <col min="892" max="892" width="10.7109375" style="34" customWidth="1"/>
    <col min="893" max="894" width="7.7109375" style="34" customWidth="1"/>
    <col min="895" max="914" width="5.7109375" style="34" customWidth="1"/>
    <col min="915" max="933" width="7.7109375" style="34" customWidth="1"/>
    <col min="934" max="934" width="10.7109375" style="34" customWidth="1"/>
    <col min="935" max="935" width="5.7109375" style="34" customWidth="1"/>
    <col min="936" max="936" width="7" style="34" customWidth="1"/>
    <col min="937" max="975" width="5.7109375" style="34" customWidth="1"/>
    <col min="976" max="1145" width="9.140625" style="34"/>
    <col min="1146" max="1146" width="5.85546875" style="34" customWidth="1"/>
    <col min="1147" max="1147" width="16.7109375" style="34" customWidth="1"/>
    <col min="1148" max="1148" width="10.7109375" style="34" customWidth="1"/>
    <col min="1149" max="1150" width="7.7109375" style="34" customWidth="1"/>
    <col min="1151" max="1170" width="5.7109375" style="34" customWidth="1"/>
    <col min="1171" max="1189" width="7.7109375" style="34" customWidth="1"/>
    <col min="1190" max="1190" width="10.7109375" style="34" customWidth="1"/>
    <col min="1191" max="1191" width="5.7109375" style="34" customWidth="1"/>
    <col min="1192" max="1192" width="7" style="34" customWidth="1"/>
    <col min="1193" max="1231" width="5.7109375" style="34" customWidth="1"/>
    <col min="1232" max="1401" width="9.140625" style="34"/>
    <col min="1402" max="1402" width="5.85546875" style="34" customWidth="1"/>
    <col min="1403" max="1403" width="16.7109375" style="34" customWidth="1"/>
    <col min="1404" max="1404" width="10.7109375" style="34" customWidth="1"/>
    <col min="1405" max="1406" width="7.7109375" style="34" customWidth="1"/>
    <col min="1407" max="1426" width="5.7109375" style="34" customWidth="1"/>
    <col min="1427" max="1445" width="7.7109375" style="34" customWidth="1"/>
    <col min="1446" max="1446" width="10.7109375" style="34" customWidth="1"/>
    <col min="1447" max="1447" width="5.7109375" style="34" customWidth="1"/>
    <col min="1448" max="1448" width="7" style="34" customWidth="1"/>
    <col min="1449" max="1487" width="5.7109375" style="34" customWidth="1"/>
    <col min="1488" max="1657" width="9.140625" style="34"/>
    <col min="1658" max="1658" width="5.85546875" style="34" customWidth="1"/>
    <col min="1659" max="1659" width="16.7109375" style="34" customWidth="1"/>
    <col min="1660" max="1660" width="10.7109375" style="34" customWidth="1"/>
    <col min="1661" max="1662" width="7.7109375" style="34" customWidth="1"/>
    <col min="1663" max="1682" width="5.7109375" style="34" customWidth="1"/>
    <col min="1683" max="1701" width="7.7109375" style="34" customWidth="1"/>
    <col min="1702" max="1702" width="10.7109375" style="34" customWidth="1"/>
    <col min="1703" max="1703" width="5.7109375" style="34" customWidth="1"/>
    <col min="1704" max="1704" width="7" style="34" customWidth="1"/>
    <col min="1705" max="1743" width="5.7109375" style="34" customWidth="1"/>
    <col min="1744" max="1913" width="9.140625" style="34"/>
    <col min="1914" max="1914" width="5.85546875" style="34" customWidth="1"/>
    <col min="1915" max="1915" width="16.7109375" style="34" customWidth="1"/>
    <col min="1916" max="1916" width="10.7109375" style="34" customWidth="1"/>
    <col min="1917" max="1918" width="7.7109375" style="34" customWidth="1"/>
    <col min="1919" max="1938" width="5.7109375" style="34" customWidth="1"/>
    <col min="1939" max="1957" width="7.7109375" style="34" customWidth="1"/>
    <col min="1958" max="1958" width="10.7109375" style="34" customWidth="1"/>
    <col min="1959" max="1959" width="5.7109375" style="34" customWidth="1"/>
    <col min="1960" max="1960" width="7" style="34" customWidth="1"/>
    <col min="1961" max="1999" width="5.7109375" style="34" customWidth="1"/>
    <col min="2000" max="2169" width="9.140625" style="34"/>
    <col min="2170" max="2170" width="5.85546875" style="34" customWidth="1"/>
    <col min="2171" max="2171" width="16.7109375" style="34" customWidth="1"/>
    <col min="2172" max="2172" width="10.7109375" style="34" customWidth="1"/>
    <col min="2173" max="2174" width="7.7109375" style="34" customWidth="1"/>
    <col min="2175" max="2194" width="5.7109375" style="34" customWidth="1"/>
    <col min="2195" max="2213" width="7.7109375" style="34" customWidth="1"/>
    <col min="2214" max="2214" width="10.7109375" style="34" customWidth="1"/>
    <col min="2215" max="2215" width="5.7109375" style="34" customWidth="1"/>
    <col min="2216" max="2216" width="7" style="34" customWidth="1"/>
    <col min="2217" max="2255" width="5.7109375" style="34" customWidth="1"/>
    <col min="2256" max="2425" width="9.140625" style="34"/>
    <col min="2426" max="2426" width="5.85546875" style="34" customWidth="1"/>
    <col min="2427" max="2427" width="16.7109375" style="34" customWidth="1"/>
    <col min="2428" max="2428" width="10.7109375" style="34" customWidth="1"/>
    <col min="2429" max="2430" width="7.7109375" style="34" customWidth="1"/>
    <col min="2431" max="2450" width="5.7109375" style="34" customWidth="1"/>
    <col min="2451" max="2469" width="7.7109375" style="34" customWidth="1"/>
    <col min="2470" max="2470" width="10.7109375" style="34" customWidth="1"/>
    <col min="2471" max="2471" width="5.7109375" style="34" customWidth="1"/>
    <col min="2472" max="2472" width="7" style="34" customWidth="1"/>
    <col min="2473" max="2511" width="5.7109375" style="34" customWidth="1"/>
    <col min="2512" max="2681" width="9.140625" style="34"/>
    <col min="2682" max="2682" width="5.85546875" style="34" customWidth="1"/>
    <col min="2683" max="2683" width="16.7109375" style="34" customWidth="1"/>
    <col min="2684" max="2684" width="10.7109375" style="34" customWidth="1"/>
    <col min="2685" max="2686" width="7.7109375" style="34" customWidth="1"/>
    <col min="2687" max="2706" width="5.7109375" style="34" customWidth="1"/>
    <col min="2707" max="2725" width="7.7109375" style="34" customWidth="1"/>
    <col min="2726" max="2726" width="10.7109375" style="34" customWidth="1"/>
    <col min="2727" max="2727" width="5.7109375" style="34" customWidth="1"/>
    <col min="2728" max="2728" width="7" style="34" customWidth="1"/>
    <col min="2729" max="2767" width="5.7109375" style="34" customWidth="1"/>
    <col min="2768" max="2937" width="9.140625" style="34"/>
    <col min="2938" max="2938" width="5.85546875" style="34" customWidth="1"/>
    <col min="2939" max="2939" width="16.7109375" style="34" customWidth="1"/>
    <col min="2940" max="2940" width="10.7109375" style="34" customWidth="1"/>
    <col min="2941" max="2942" width="7.7109375" style="34" customWidth="1"/>
    <col min="2943" max="2962" width="5.7109375" style="34" customWidth="1"/>
    <col min="2963" max="2981" width="7.7109375" style="34" customWidth="1"/>
    <col min="2982" max="2982" width="10.7109375" style="34" customWidth="1"/>
    <col min="2983" max="2983" width="5.7109375" style="34" customWidth="1"/>
    <col min="2984" max="2984" width="7" style="34" customWidth="1"/>
    <col min="2985" max="3023" width="5.7109375" style="34" customWidth="1"/>
    <col min="3024" max="3193" width="9.140625" style="34"/>
    <col min="3194" max="3194" width="5.85546875" style="34" customWidth="1"/>
    <col min="3195" max="3195" width="16.7109375" style="34" customWidth="1"/>
    <col min="3196" max="3196" width="10.7109375" style="34" customWidth="1"/>
    <col min="3197" max="3198" width="7.7109375" style="34" customWidth="1"/>
    <col min="3199" max="3218" width="5.7109375" style="34" customWidth="1"/>
    <col min="3219" max="3237" width="7.7109375" style="34" customWidth="1"/>
    <col min="3238" max="3238" width="10.7109375" style="34" customWidth="1"/>
    <col min="3239" max="3239" width="5.7109375" style="34" customWidth="1"/>
    <col min="3240" max="3240" width="7" style="34" customWidth="1"/>
    <col min="3241" max="3279" width="5.7109375" style="34" customWidth="1"/>
    <col min="3280" max="3449" width="9.140625" style="34"/>
    <col min="3450" max="3450" width="5.85546875" style="34" customWidth="1"/>
    <col min="3451" max="3451" width="16.7109375" style="34" customWidth="1"/>
    <col min="3452" max="3452" width="10.7109375" style="34" customWidth="1"/>
    <col min="3453" max="3454" width="7.7109375" style="34" customWidth="1"/>
    <col min="3455" max="3474" width="5.7109375" style="34" customWidth="1"/>
    <col min="3475" max="3493" width="7.7109375" style="34" customWidth="1"/>
    <col min="3494" max="3494" width="10.7109375" style="34" customWidth="1"/>
    <col min="3495" max="3495" width="5.7109375" style="34" customWidth="1"/>
    <col min="3496" max="3496" width="7" style="34" customWidth="1"/>
    <col min="3497" max="3535" width="5.7109375" style="34" customWidth="1"/>
    <col min="3536" max="3705" width="9.140625" style="34"/>
    <col min="3706" max="3706" width="5.85546875" style="34" customWidth="1"/>
    <col min="3707" max="3707" width="16.7109375" style="34" customWidth="1"/>
    <col min="3708" max="3708" width="10.7109375" style="34" customWidth="1"/>
    <col min="3709" max="3710" width="7.7109375" style="34" customWidth="1"/>
    <col min="3711" max="3730" width="5.7109375" style="34" customWidth="1"/>
    <col min="3731" max="3749" width="7.7109375" style="34" customWidth="1"/>
    <col min="3750" max="3750" width="10.7109375" style="34" customWidth="1"/>
    <col min="3751" max="3751" width="5.7109375" style="34" customWidth="1"/>
    <col min="3752" max="3752" width="7" style="34" customWidth="1"/>
    <col min="3753" max="3791" width="5.7109375" style="34" customWidth="1"/>
    <col min="3792" max="3961" width="9.140625" style="34"/>
    <col min="3962" max="3962" width="5.85546875" style="34" customWidth="1"/>
    <col min="3963" max="3963" width="16.7109375" style="34" customWidth="1"/>
    <col min="3964" max="3964" width="10.7109375" style="34" customWidth="1"/>
    <col min="3965" max="3966" width="7.7109375" style="34" customWidth="1"/>
    <col min="3967" max="3986" width="5.7109375" style="34" customWidth="1"/>
    <col min="3987" max="4005" width="7.7109375" style="34" customWidth="1"/>
    <col min="4006" max="4006" width="10.7109375" style="34" customWidth="1"/>
    <col min="4007" max="4007" width="5.7109375" style="34" customWidth="1"/>
    <col min="4008" max="4008" width="7" style="34" customWidth="1"/>
    <col min="4009" max="4047" width="5.7109375" style="34" customWidth="1"/>
    <col min="4048" max="4217" width="9.140625" style="34"/>
    <col min="4218" max="4218" width="5.85546875" style="34" customWidth="1"/>
    <col min="4219" max="4219" width="16.7109375" style="34" customWidth="1"/>
    <col min="4220" max="4220" width="10.7109375" style="34" customWidth="1"/>
    <col min="4221" max="4222" width="7.7109375" style="34" customWidth="1"/>
    <col min="4223" max="4242" width="5.7109375" style="34" customWidth="1"/>
    <col min="4243" max="4261" width="7.7109375" style="34" customWidth="1"/>
    <col min="4262" max="4262" width="10.7109375" style="34" customWidth="1"/>
    <col min="4263" max="4263" width="5.7109375" style="34" customWidth="1"/>
    <col min="4264" max="4264" width="7" style="34" customWidth="1"/>
    <col min="4265" max="4303" width="5.7109375" style="34" customWidth="1"/>
    <col min="4304" max="4473" width="9.140625" style="34"/>
    <col min="4474" max="4474" width="5.85546875" style="34" customWidth="1"/>
    <col min="4475" max="4475" width="16.7109375" style="34" customWidth="1"/>
    <col min="4476" max="4476" width="10.7109375" style="34" customWidth="1"/>
    <col min="4477" max="4478" width="7.7109375" style="34" customWidth="1"/>
    <col min="4479" max="4498" width="5.7109375" style="34" customWidth="1"/>
    <col min="4499" max="4517" width="7.7109375" style="34" customWidth="1"/>
    <col min="4518" max="4518" width="10.7109375" style="34" customWidth="1"/>
    <col min="4519" max="4519" width="5.7109375" style="34" customWidth="1"/>
    <col min="4520" max="4520" width="7" style="34" customWidth="1"/>
    <col min="4521" max="4559" width="5.7109375" style="34" customWidth="1"/>
    <col min="4560" max="4729" width="9.140625" style="34"/>
    <col min="4730" max="4730" width="5.85546875" style="34" customWidth="1"/>
    <col min="4731" max="4731" width="16.7109375" style="34" customWidth="1"/>
    <col min="4732" max="4732" width="10.7109375" style="34" customWidth="1"/>
    <col min="4733" max="4734" width="7.7109375" style="34" customWidth="1"/>
    <col min="4735" max="4754" width="5.7109375" style="34" customWidth="1"/>
    <col min="4755" max="4773" width="7.7109375" style="34" customWidth="1"/>
    <col min="4774" max="4774" width="10.7109375" style="34" customWidth="1"/>
    <col min="4775" max="4775" width="5.7109375" style="34" customWidth="1"/>
    <col min="4776" max="4776" width="7" style="34" customWidth="1"/>
    <col min="4777" max="4815" width="5.7109375" style="34" customWidth="1"/>
    <col min="4816" max="4985" width="9.140625" style="34"/>
    <col min="4986" max="4986" width="5.85546875" style="34" customWidth="1"/>
    <col min="4987" max="4987" width="16.7109375" style="34" customWidth="1"/>
    <col min="4988" max="4988" width="10.7109375" style="34" customWidth="1"/>
    <col min="4989" max="4990" width="7.7109375" style="34" customWidth="1"/>
    <col min="4991" max="5010" width="5.7109375" style="34" customWidth="1"/>
    <col min="5011" max="5029" width="7.7109375" style="34" customWidth="1"/>
    <col min="5030" max="5030" width="10.7109375" style="34" customWidth="1"/>
    <col min="5031" max="5031" width="5.7109375" style="34" customWidth="1"/>
    <col min="5032" max="5032" width="7" style="34" customWidth="1"/>
    <col min="5033" max="5071" width="5.7109375" style="34" customWidth="1"/>
    <col min="5072" max="5241" width="9.140625" style="34"/>
    <col min="5242" max="5242" width="5.85546875" style="34" customWidth="1"/>
    <col min="5243" max="5243" width="16.7109375" style="34" customWidth="1"/>
    <col min="5244" max="5244" width="10.7109375" style="34" customWidth="1"/>
    <col min="5245" max="5246" width="7.7109375" style="34" customWidth="1"/>
    <col min="5247" max="5266" width="5.7109375" style="34" customWidth="1"/>
    <col min="5267" max="5285" width="7.7109375" style="34" customWidth="1"/>
    <col min="5286" max="5286" width="10.7109375" style="34" customWidth="1"/>
    <col min="5287" max="5287" width="5.7109375" style="34" customWidth="1"/>
    <col min="5288" max="5288" width="7" style="34" customWidth="1"/>
    <col min="5289" max="5327" width="5.7109375" style="34" customWidth="1"/>
    <col min="5328" max="5497" width="9.140625" style="34"/>
    <col min="5498" max="5498" width="5.85546875" style="34" customWidth="1"/>
    <col min="5499" max="5499" width="16.7109375" style="34" customWidth="1"/>
    <col min="5500" max="5500" width="10.7109375" style="34" customWidth="1"/>
    <col min="5501" max="5502" width="7.7109375" style="34" customWidth="1"/>
    <col min="5503" max="5522" width="5.7109375" style="34" customWidth="1"/>
    <col min="5523" max="5541" width="7.7109375" style="34" customWidth="1"/>
    <col min="5542" max="5542" width="10.7109375" style="34" customWidth="1"/>
    <col min="5543" max="5543" width="5.7109375" style="34" customWidth="1"/>
    <col min="5544" max="5544" width="7" style="34" customWidth="1"/>
    <col min="5545" max="5583" width="5.7109375" style="34" customWidth="1"/>
    <col min="5584" max="5753" width="9.140625" style="34"/>
    <col min="5754" max="5754" width="5.85546875" style="34" customWidth="1"/>
    <col min="5755" max="5755" width="16.7109375" style="34" customWidth="1"/>
    <col min="5756" max="5756" width="10.7109375" style="34" customWidth="1"/>
    <col min="5757" max="5758" width="7.7109375" style="34" customWidth="1"/>
    <col min="5759" max="5778" width="5.7109375" style="34" customWidth="1"/>
    <col min="5779" max="5797" width="7.7109375" style="34" customWidth="1"/>
    <col min="5798" max="5798" width="10.7109375" style="34" customWidth="1"/>
    <col min="5799" max="5799" width="5.7109375" style="34" customWidth="1"/>
    <col min="5800" max="5800" width="7" style="34" customWidth="1"/>
    <col min="5801" max="5839" width="5.7109375" style="34" customWidth="1"/>
    <col min="5840" max="6009" width="9.140625" style="34"/>
    <col min="6010" max="6010" width="5.85546875" style="34" customWidth="1"/>
    <col min="6011" max="6011" width="16.7109375" style="34" customWidth="1"/>
    <col min="6012" max="6012" width="10.7109375" style="34" customWidth="1"/>
    <col min="6013" max="6014" width="7.7109375" style="34" customWidth="1"/>
    <col min="6015" max="6034" width="5.7109375" style="34" customWidth="1"/>
    <col min="6035" max="6053" width="7.7109375" style="34" customWidth="1"/>
    <col min="6054" max="6054" width="10.7109375" style="34" customWidth="1"/>
    <col min="6055" max="6055" width="5.7109375" style="34" customWidth="1"/>
    <col min="6056" max="6056" width="7" style="34" customWidth="1"/>
    <col min="6057" max="6095" width="5.7109375" style="34" customWidth="1"/>
    <col min="6096" max="6265" width="9.140625" style="34"/>
    <col min="6266" max="6266" width="5.85546875" style="34" customWidth="1"/>
    <col min="6267" max="6267" width="16.7109375" style="34" customWidth="1"/>
    <col min="6268" max="6268" width="10.7109375" style="34" customWidth="1"/>
    <col min="6269" max="6270" width="7.7109375" style="34" customWidth="1"/>
    <col min="6271" max="6290" width="5.7109375" style="34" customWidth="1"/>
    <col min="6291" max="6309" width="7.7109375" style="34" customWidth="1"/>
    <col min="6310" max="6310" width="10.7109375" style="34" customWidth="1"/>
    <col min="6311" max="6311" width="5.7109375" style="34" customWidth="1"/>
    <col min="6312" max="6312" width="7" style="34" customWidth="1"/>
    <col min="6313" max="6351" width="5.7109375" style="34" customWidth="1"/>
    <col min="6352" max="6521" width="9.140625" style="34"/>
    <col min="6522" max="6522" width="5.85546875" style="34" customWidth="1"/>
    <col min="6523" max="6523" width="16.7109375" style="34" customWidth="1"/>
    <col min="6524" max="6524" width="10.7109375" style="34" customWidth="1"/>
    <col min="6525" max="6526" width="7.7109375" style="34" customWidth="1"/>
    <col min="6527" max="6546" width="5.7109375" style="34" customWidth="1"/>
    <col min="6547" max="6565" width="7.7109375" style="34" customWidth="1"/>
    <col min="6566" max="6566" width="10.7109375" style="34" customWidth="1"/>
    <col min="6567" max="6567" width="5.7109375" style="34" customWidth="1"/>
    <col min="6568" max="6568" width="7" style="34" customWidth="1"/>
    <col min="6569" max="6607" width="5.7109375" style="34" customWidth="1"/>
    <col min="6608" max="6777" width="9.140625" style="34"/>
    <col min="6778" max="6778" width="5.85546875" style="34" customWidth="1"/>
    <col min="6779" max="6779" width="16.7109375" style="34" customWidth="1"/>
    <col min="6780" max="6780" width="10.7109375" style="34" customWidth="1"/>
    <col min="6781" max="6782" width="7.7109375" style="34" customWidth="1"/>
    <col min="6783" max="6802" width="5.7109375" style="34" customWidth="1"/>
    <col min="6803" max="6821" width="7.7109375" style="34" customWidth="1"/>
    <col min="6822" max="6822" width="10.7109375" style="34" customWidth="1"/>
    <col min="6823" max="6823" width="5.7109375" style="34" customWidth="1"/>
    <col min="6824" max="6824" width="7" style="34" customWidth="1"/>
    <col min="6825" max="6863" width="5.7109375" style="34" customWidth="1"/>
    <col min="6864" max="7033" width="9.140625" style="34"/>
    <col min="7034" max="7034" width="5.85546875" style="34" customWidth="1"/>
    <col min="7035" max="7035" width="16.7109375" style="34" customWidth="1"/>
    <col min="7036" max="7036" width="10.7109375" style="34" customWidth="1"/>
    <col min="7037" max="7038" width="7.7109375" style="34" customWidth="1"/>
    <col min="7039" max="7058" width="5.7109375" style="34" customWidth="1"/>
    <col min="7059" max="7077" width="7.7109375" style="34" customWidth="1"/>
    <col min="7078" max="7078" width="10.7109375" style="34" customWidth="1"/>
    <col min="7079" max="7079" width="5.7109375" style="34" customWidth="1"/>
    <col min="7080" max="7080" width="7" style="34" customWidth="1"/>
    <col min="7081" max="7119" width="5.7109375" style="34" customWidth="1"/>
    <col min="7120" max="7289" width="9.140625" style="34"/>
    <col min="7290" max="7290" width="5.85546875" style="34" customWidth="1"/>
    <col min="7291" max="7291" width="16.7109375" style="34" customWidth="1"/>
    <col min="7292" max="7292" width="10.7109375" style="34" customWidth="1"/>
    <col min="7293" max="7294" width="7.7109375" style="34" customWidth="1"/>
    <col min="7295" max="7314" width="5.7109375" style="34" customWidth="1"/>
    <col min="7315" max="7333" width="7.7109375" style="34" customWidth="1"/>
    <col min="7334" max="7334" width="10.7109375" style="34" customWidth="1"/>
    <col min="7335" max="7335" width="5.7109375" style="34" customWidth="1"/>
    <col min="7336" max="7336" width="7" style="34" customWidth="1"/>
    <col min="7337" max="7375" width="5.7109375" style="34" customWidth="1"/>
    <col min="7376" max="7545" width="9.140625" style="34"/>
    <col min="7546" max="7546" width="5.85546875" style="34" customWidth="1"/>
    <col min="7547" max="7547" width="16.7109375" style="34" customWidth="1"/>
    <col min="7548" max="7548" width="10.7109375" style="34" customWidth="1"/>
    <col min="7549" max="7550" width="7.7109375" style="34" customWidth="1"/>
    <col min="7551" max="7570" width="5.7109375" style="34" customWidth="1"/>
    <col min="7571" max="7589" width="7.7109375" style="34" customWidth="1"/>
    <col min="7590" max="7590" width="10.7109375" style="34" customWidth="1"/>
    <col min="7591" max="7591" width="5.7109375" style="34" customWidth="1"/>
    <col min="7592" max="7592" width="7" style="34" customWidth="1"/>
    <col min="7593" max="7631" width="5.7109375" style="34" customWidth="1"/>
    <col min="7632" max="7801" width="9.140625" style="34"/>
    <col min="7802" max="7802" width="5.85546875" style="34" customWidth="1"/>
    <col min="7803" max="7803" width="16.7109375" style="34" customWidth="1"/>
    <col min="7804" max="7804" width="10.7109375" style="34" customWidth="1"/>
    <col min="7805" max="7806" width="7.7109375" style="34" customWidth="1"/>
    <col min="7807" max="7826" width="5.7109375" style="34" customWidth="1"/>
    <col min="7827" max="7845" width="7.7109375" style="34" customWidth="1"/>
    <col min="7846" max="7846" width="10.7109375" style="34" customWidth="1"/>
    <col min="7847" max="7847" width="5.7109375" style="34" customWidth="1"/>
    <col min="7848" max="7848" width="7" style="34" customWidth="1"/>
    <col min="7849" max="7887" width="5.7109375" style="34" customWidth="1"/>
    <col min="7888" max="8057" width="9.140625" style="34"/>
    <col min="8058" max="8058" width="5.85546875" style="34" customWidth="1"/>
    <col min="8059" max="8059" width="16.7109375" style="34" customWidth="1"/>
    <col min="8060" max="8060" width="10.7109375" style="34" customWidth="1"/>
    <col min="8061" max="8062" width="7.7109375" style="34" customWidth="1"/>
    <col min="8063" max="8082" width="5.7109375" style="34" customWidth="1"/>
    <col min="8083" max="8101" width="7.7109375" style="34" customWidth="1"/>
    <col min="8102" max="8102" width="10.7109375" style="34" customWidth="1"/>
    <col min="8103" max="8103" width="5.7109375" style="34" customWidth="1"/>
    <col min="8104" max="8104" width="7" style="34" customWidth="1"/>
    <col min="8105" max="8143" width="5.7109375" style="34" customWidth="1"/>
    <col min="8144" max="8313" width="9.140625" style="34"/>
    <col min="8314" max="8314" width="5.85546875" style="34" customWidth="1"/>
    <col min="8315" max="8315" width="16.7109375" style="34" customWidth="1"/>
    <col min="8316" max="8316" width="10.7109375" style="34" customWidth="1"/>
    <col min="8317" max="8318" width="7.7109375" style="34" customWidth="1"/>
    <col min="8319" max="8338" width="5.7109375" style="34" customWidth="1"/>
    <col min="8339" max="8357" width="7.7109375" style="34" customWidth="1"/>
    <col min="8358" max="8358" width="10.7109375" style="34" customWidth="1"/>
    <col min="8359" max="8359" width="5.7109375" style="34" customWidth="1"/>
    <col min="8360" max="8360" width="7" style="34" customWidth="1"/>
    <col min="8361" max="8399" width="5.7109375" style="34" customWidth="1"/>
    <col min="8400" max="8569" width="9.140625" style="34"/>
    <col min="8570" max="8570" width="5.85546875" style="34" customWidth="1"/>
    <col min="8571" max="8571" width="16.7109375" style="34" customWidth="1"/>
    <col min="8572" max="8572" width="10.7109375" style="34" customWidth="1"/>
    <col min="8573" max="8574" width="7.7109375" style="34" customWidth="1"/>
    <col min="8575" max="8594" width="5.7109375" style="34" customWidth="1"/>
    <col min="8595" max="8613" width="7.7109375" style="34" customWidth="1"/>
    <col min="8614" max="8614" width="10.7109375" style="34" customWidth="1"/>
    <col min="8615" max="8615" width="5.7109375" style="34" customWidth="1"/>
    <col min="8616" max="8616" width="7" style="34" customWidth="1"/>
    <col min="8617" max="8655" width="5.7109375" style="34" customWidth="1"/>
    <col min="8656" max="8825" width="9.140625" style="34"/>
    <col min="8826" max="8826" width="5.85546875" style="34" customWidth="1"/>
    <col min="8827" max="8827" width="16.7109375" style="34" customWidth="1"/>
    <col min="8828" max="8828" width="10.7109375" style="34" customWidth="1"/>
    <col min="8829" max="8830" width="7.7109375" style="34" customWidth="1"/>
    <col min="8831" max="8850" width="5.7109375" style="34" customWidth="1"/>
    <col min="8851" max="8869" width="7.7109375" style="34" customWidth="1"/>
    <col min="8870" max="8870" width="10.7109375" style="34" customWidth="1"/>
    <col min="8871" max="8871" width="5.7109375" style="34" customWidth="1"/>
    <col min="8872" max="8872" width="7" style="34" customWidth="1"/>
    <col min="8873" max="8911" width="5.7109375" style="34" customWidth="1"/>
    <col min="8912" max="9081" width="9.140625" style="34"/>
    <col min="9082" max="9082" width="5.85546875" style="34" customWidth="1"/>
    <col min="9083" max="9083" width="16.7109375" style="34" customWidth="1"/>
    <col min="9084" max="9084" width="10.7109375" style="34" customWidth="1"/>
    <col min="9085" max="9086" width="7.7109375" style="34" customWidth="1"/>
    <col min="9087" max="9106" width="5.7109375" style="34" customWidth="1"/>
    <col min="9107" max="9125" width="7.7109375" style="34" customWidth="1"/>
    <col min="9126" max="9126" width="10.7109375" style="34" customWidth="1"/>
    <col min="9127" max="9127" width="5.7109375" style="34" customWidth="1"/>
    <col min="9128" max="9128" width="7" style="34" customWidth="1"/>
    <col min="9129" max="9167" width="5.7109375" style="34" customWidth="1"/>
    <col min="9168" max="9337" width="9.140625" style="34"/>
    <col min="9338" max="9338" width="5.85546875" style="34" customWidth="1"/>
    <col min="9339" max="9339" width="16.7109375" style="34" customWidth="1"/>
    <col min="9340" max="9340" width="10.7109375" style="34" customWidth="1"/>
    <col min="9341" max="9342" width="7.7109375" style="34" customWidth="1"/>
    <col min="9343" max="9362" width="5.7109375" style="34" customWidth="1"/>
    <col min="9363" max="9381" width="7.7109375" style="34" customWidth="1"/>
    <col min="9382" max="9382" width="10.7109375" style="34" customWidth="1"/>
    <col min="9383" max="9383" width="5.7109375" style="34" customWidth="1"/>
    <col min="9384" max="9384" width="7" style="34" customWidth="1"/>
    <col min="9385" max="9423" width="5.7109375" style="34" customWidth="1"/>
    <col min="9424" max="9593" width="9.140625" style="34"/>
    <col min="9594" max="9594" width="5.85546875" style="34" customWidth="1"/>
    <col min="9595" max="9595" width="16.7109375" style="34" customWidth="1"/>
    <col min="9596" max="9596" width="10.7109375" style="34" customWidth="1"/>
    <col min="9597" max="9598" width="7.7109375" style="34" customWidth="1"/>
    <col min="9599" max="9618" width="5.7109375" style="34" customWidth="1"/>
    <col min="9619" max="9637" width="7.7109375" style="34" customWidth="1"/>
    <col min="9638" max="9638" width="10.7109375" style="34" customWidth="1"/>
    <col min="9639" max="9639" width="5.7109375" style="34" customWidth="1"/>
    <col min="9640" max="9640" width="7" style="34" customWidth="1"/>
    <col min="9641" max="9679" width="5.7109375" style="34" customWidth="1"/>
    <col min="9680" max="9849" width="9.140625" style="34"/>
    <col min="9850" max="9850" width="5.85546875" style="34" customWidth="1"/>
    <col min="9851" max="9851" width="16.7109375" style="34" customWidth="1"/>
    <col min="9852" max="9852" width="10.7109375" style="34" customWidth="1"/>
    <col min="9853" max="9854" width="7.7109375" style="34" customWidth="1"/>
    <col min="9855" max="9874" width="5.7109375" style="34" customWidth="1"/>
    <col min="9875" max="9893" width="7.7109375" style="34" customWidth="1"/>
    <col min="9894" max="9894" width="10.7109375" style="34" customWidth="1"/>
    <col min="9895" max="9895" width="5.7109375" style="34" customWidth="1"/>
    <col min="9896" max="9896" width="7" style="34" customWidth="1"/>
    <col min="9897" max="9935" width="5.7109375" style="34" customWidth="1"/>
    <col min="9936" max="10105" width="9.140625" style="34"/>
    <col min="10106" max="10106" width="5.85546875" style="34" customWidth="1"/>
    <col min="10107" max="10107" width="16.7109375" style="34" customWidth="1"/>
    <col min="10108" max="10108" width="10.7109375" style="34" customWidth="1"/>
    <col min="10109" max="10110" width="7.7109375" style="34" customWidth="1"/>
    <col min="10111" max="10130" width="5.7109375" style="34" customWidth="1"/>
    <col min="10131" max="10149" width="7.7109375" style="34" customWidth="1"/>
    <col min="10150" max="10150" width="10.7109375" style="34" customWidth="1"/>
    <col min="10151" max="10151" width="5.7109375" style="34" customWidth="1"/>
    <col min="10152" max="10152" width="7" style="34" customWidth="1"/>
    <col min="10153" max="10191" width="5.7109375" style="34" customWidth="1"/>
    <col min="10192" max="10361" width="9.140625" style="34"/>
    <col min="10362" max="10362" width="5.85546875" style="34" customWidth="1"/>
    <col min="10363" max="10363" width="16.7109375" style="34" customWidth="1"/>
    <col min="10364" max="10364" width="10.7109375" style="34" customWidth="1"/>
    <col min="10365" max="10366" width="7.7109375" style="34" customWidth="1"/>
    <col min="10367" max="10386" width="5.7109375" style="34" customWidth="1"/>
    <col min="10387" max="10405" width="7.7109375" style="34" customWidth="1"/>
    <col min="10406" max="10406" width="10.7109375" style="34" customWidth="1"/>
    <col min="10407" max="10407" width="5.7109375" style="34" customWidth="1"/>
    <col min="10408" max="10408" width="7" style="34" customWidth="1"/>
    <col min="10409" max="10447" width="5.7109375" style="34" customWidth="1"/>
    <col min="10448" max="10617" width="9.140625" style="34"/>
    <col min="10618" max="10618" width="5.85546875" style="34" customWidth="1"/>
    <col min="10619" max="10619" width="16.7109375" style="34" customWidth="1"/>
    <col min="10620" max="10620" width="10.7109375" style="34" customWidth="1"/>
    <col min="10621" max="10622" width="7.7109375" style="34" customWidth="1"/>
    <col min="10623" max="10642" width="5.7109375" style="34" customWidth="1"/>
    <col min="10643" max="10661" width="7.7109375" style="34" customWidth="1"/>
    <col min="10662" max="10662" width="10.7109375" style="34" customWidth="1"/>
    <col min="10663" max="10663" width="5.7109375" style="34" customWidth="1"/>
    <col min="10664" max="10664" width="7" style="34" customWidth="1"/>
    <col min="10665" max="10703" width="5.7109375" style="34" customWidth="1"/>
    <col min="10704" max="10873" width="9.140625" style="34"/>
    <col min="10874" max="10874" width="5.85546875" style="34" customWidth="1"/>
    <col min="10875" max="10875" width="16.7109375" style="34" customWidth="1"/>
    <col min="10876" max="10876" width="10.7109375" style="34" customWidth="1"/>
    <col min="10877" max="10878" width="7.7109375" style="34" customWidth="1"/>
    <col min="10879" max="10898" width="5.7109375" style="34" customWidth="1"/>
    <col min="10899" max="10917" width="7.7109375" style="34" customWidth="1"/>
    <col min="10918" max="10918" width="10.7109375" style="34" customWidth="1"/>
    <col min="10919" max="10919" width="5.7109375" style="34" customWidth="1"/>
    <col min="10920" max="10920" width="7" style="34" customWidth="1"/>
    <col min="10921" max="10959" width="5.7109375" style="34" customWidth="1"/>
    <col min="10960" max="11129" width="9.140625" style="34"/>
    <col min="11130" max="11130" width="5.85546875" style="34" customWidth="1"/>
    <col min="11131" max="11131" width="16.7109375" style="34" customWidth="1"/>
    <col min="11132" max="11132" width="10.7109375" style="34" customWidth="1"/>
    <col min="11133" max="11134" width="7.7109375" style="34" customWidth="1"/>
    <col min="11135" max="11154" width="5.7109375" style="34" customWidth="1"/>
    <col min="11155" max="11173" width="7.7109375" style="34" customWidth="1"/>
    <col min="11174" max="11174" width="10.7109375" style="34" customWidth="1"/>
    <col min="11175" max="11175" width="5.7109375" style="34" customWidth="1"/>
    <col min="11176" max="11176" width="7" style="34" customWidth="1"/>
    <col min="11177" max="11215" width="5.7109375" style="34" customWidth="1"/>
    <col min="11216" max="11385" width="9.140625" style="34"/>
    <col min="11386" max="11386" width="5.85546875" style="34" customWidth="1"/>
    <col min="11387" max="11387" width="16.7109375" style="34" customWidth="1"/>
    <col min="11388" max="11388" width="10.7109375" style="34" customWidth="1"/>
    <col min="11389" max="11390" width="7.7109375" style="34" customWidth="1"/>
    <col min="11391" max="11410" width="5.7109375" style="34" customWidth="1"/>
    <col min="11411" max="11429" width="7.7109375" style="34" customWidth="1"/>
    <col min="11430" max="11430" width="10.7109375" style="34" customWidth="1"/>
    <col min="11431" max="11431" width="5.7109375" style="34" customWidth="1"/>
    <col min="11432" max="11432" width="7" style="34" customWidth="1"/>
    <col min="11433" max="11471" width="5.7109375" style="34" customWidth="1"/>
    <col min="11472" max="11641" width="9.140625" style="34"/>
    <col min="11642" max="11642" width="5.85546875" style="34" customWidth="1"/>
    <col min="11643" max="11643" width="16.7109375" style="34" customWidth="1"/>
    <col min="11644" max="11644" width="10.7109375" style="34" customWidth="1"/>
    <col min="11645" max="11646" width="7.7109375" style="34" customWidth="1"/>
    <col min="11647" max="11666" width="5.7109375" style="34" customWidth="1"/>
    <col min="11667" max="11685" width="7.7109375" style="34" customWidth="1"/>
    <col min="11686" max="11686" width="10.7109375" style="34" customWidth="1"/>
    <col min="11687" max="11687" width="5.7109375" style="34" customWidth="1"/>
    <col min="11688" max="11688" width="7" style="34" customWidth="1"/>
    <col min="11689" max="11727" width="5.7109375" style="34" customWidth="1"/>
    <col min="11728" max="11897" width="9.140625" style="34"/>
    <col min="11898" max="11898" width="5.85546875" style="34" customWidth="1"/>
    <col min="11899" max="11899" width="16.7109375" style="34" customWidth="1"/>
    <col min="11900" max="11900" width="10.7109375" style="34" customWidth="1"/>
    <col min="11901" max="11902" width="7.7109375" style="34" customWidth="1"/>
    <col min="11903" max="11922" width="5.7109375" style="34" customWidth="1"/>
    <col min="11923" max="11941" width="7.7109375" style="34" customWidth="1"/>
    <col min="11942" max="11942" width="10.7109375" style="34" customWidth="1"/>
    <col min="11943" max="11943" width="5.7109375" style="34" customWidth="1"/>
    <col min="11944" max="11944" width="7" style="34" customWidth="1"/>
    <col min="11945" max="11983" width="5.7109375" style="34" customWidth="1"/>
    <col min="11984" max="12153" width="9.140625" style="34"/>
    <col min="12154" max="12154" width="5.85546875" style="34" customWidth="1"/>
    <col min="12155" max="12155" width="16.7109375" style="34" customWidth="1"/>
    <col min="12156" max="12156" width="10.7109375" style="34" customWidth="1"/>
    <col min="12157" max="12158" width="7.7109375" style="34" customWidth="1"/>
    <col min="12159" max="12178" width="5.7109375" style="34" customWidth="1"/>
    <col min="12179" max="12197" width="7.7109375" style="34" customWidth="1"/>
    <col min="12198" max="12198" width="10.7109375" style="34" customWidth="1"/>
    <col min="12199" max="12199" width="5.7109375" style="34" customWidth="1"/>
    <col min="12200" max="12200" width="7" style="34" customWidth="1"/>
    <col min="12201" max="12239" width="5.7109375" style="34" customWidth="1"/>
    <col min="12240" max="12409" width="9.140625" style="34"/>
    <col min="12410" max="12410" width="5.85546875" style="34" customWidth="1"/>
    <col min="12411" max="12411" width="16.7109375" style="34" customWidth="1"/>
    <col min="12412" max="12412" width="10.7109375" style="34" customWidth="1"/>
    <col min="12413" max="12414" width="7.7109375" style="34" customWidth="1"/>
    <col min="12415" max="12434" width="5.7109375" style="34" customWidth="1"/>
    <col min="12435" max="12453" width="7.7109375" style="34" customWidth="1"/>
    <col min="12454" max="12454" width="10.7109375" style="34" customWidth="1"/>
    <col min="12455" max="12455" width="5.7109375" style="34" customWidth="1"/>
    <col min="12456" max="12456" width="7" style="34" customWidth="1"/>
    <col min="12457" max="12495" width="5.7109375" style="34" customWidth="1"/>
    <col min="12496" max="12665" width="9.140625" style="34"/>
    <col min="12666" max="12666" width="5.85546875" style="34" customWidth="1"/>
    <col min="12667" max="12667" width="16.7109375" style="34" customWidth="1"/>
    <col min="12668" max="12668" width="10.7109375" style="34" customWidth="1"/>
    <col min="12669" max="12670" width="7.7109375" style="34" customWidth="1"/>
    <col min="12671" max="12690" width="5.7109375" style="34" customWidth="1"/>
    <col min="12691" max="12709" width="7.7109375" style="34" customWidth="1"/>
    <col min="12710" max="12710" width="10.7109375" style="34" customWidth="1"/>
    <col min="12711" max="12711" width="5.7109375" style="34" customWidth="1"/>
    <col min="12712" max="12712" width="7" style="34" customWidth="1"/>
    <col min="12713" max="12751" width="5.7109375" style="34" customWidth="1"/>
    <col min="12752" max="12921" width="9.140625" style="34"/>
    <col min="12922" max="12922" width="5.85546875" style="34" customWidth="1"/>
    <col min="12923" max="12923" width="16.7109375" style="34" customWidth="1"/>
    <col min="12924" max="12924" width="10.7109375" style="34" customWidth="1"/>
    <col min="12925" max="12926" width="7.7109375" style="34" customWidth="1"/>
    <col min="12927" max="12946" width="5.7109375" style="34" customWidth="1"/>
    <col min="12947" max="12965" width="7.7109375" style="34" customWidth="1"/>
    <col min="12966" max="12966" width="10.7109375" style="34" customWidth="1"/>
    <col min="12967" max="12967" width="5.7109375" style="34" customWidth="1"/>
    <col min="12968" max="12968" width="7" style="34" customWidth="1"/>
    <col min="12969" max="13007" width="5.7109375" style="34" customWidth="1"/>
    <col min="13008" max="13177" width="9.140625" style="34"/>
    <col min="13178" max="13178" width="5.85546875" style="34" customWidth="1"/>
    <col min="13179" max="13179" width="16.7109375" style="34" customWidth="1"/>
    <col min="13180" max="13180" width="10.7109375" style="34" customWidth="1"/>
    <col min="13181" max="13182" width="7.7109375" style="34" customWidth="1"/>
    <col min="13183" max="13202" width="5.7109375" style="34" customWidth="1"/>
    <col min="13203" max="13221" width="7.7109375" style="34" customWidth="1"/>
    <col min="13222" max="13222" width="10.7109375" style="34" customWidth="1"/>
    <col min="13223" max="13223" width="5.7109375" style="34" customWidth="1"/>
    <col min="13224" max="13224" width="7" style="34" customWidth="1"/>
    <col min="13225" max="13263" width="5.7109375" style="34" customWidth="1"/>
    <col min="13264" max="13433" width="9.140625" style="34"/>
    <col min="13434" max="13434" width="5.85546875" style="34" customWidth="1"/>
    <col min="13435" max="13435" width="16.7109375" style="34" customWidth="1"/>
    <col min="13436" max="13436" width="10.7109375" style="34" customWidth="1"/>
    <col min="13437" max="13438" width="7.7109375" style="34" customWidth="1"/>
    <col min="13439" max="13458" width="5.7109375" style="34" customWidth="1"/>
    <col min="13459" max="13477" width="7.7109375" style="34" customWidth="1"/>
    <col min="13478" max="13478" width="10.7109375" style="34" customWidth="1"/>
    <col min="13479" max="13479" width="5.7109375" style="34" customWidth="1"/>
    <col min="13480" max="13480" width="7" style="34" customWidth="1"/>
    <col min="13481" max="13519" width="5.7109375" style="34" customWidth="1"/>
    <col min="13520" max="13689" width="9.140625" style="34"/>
    <col min="13690" max="13690" width="5.85546875" style="34" customWidth="1"/>
    <col min="13691" max="13691" width="16.7109375" style="34" customWidth="1"/>
    <col min="13692" max="13692" width="10.7109375" style="34" customWidth="1"/>
    <col min="13693" max="13694" width="7.7109375" style="34" customWidth="1"/>
    <col min="13695" max="13714" width="5.7109375" style="34" customWidth="1"/>
    <col min="13715" max="13733" width="7.7109375" style="34" customWidth="1"/>
    <col min="13734" max="13734" width="10.7109375" style="34" customWidth="1"/>
    <col min="13735" max="13735" width="5.7109375" style="34" customWidth="1"/>
    <col min="13736" max="13736" width="7" style="34" customWidth="1"/>
    <col min="13737" max="13775" width="5.7109375" style="34" customWidth="1"/>
    <col min="13776" max="13945" width="9.140625" style="34"/>
    <col min="13946" max="13946" width="5.85546875" style="34" customWidth="1"/>
    <col min="13947" max="13947" width="16.7109375" style="34" customWidth="1"/>
    <col min="13948" max="13948" width="10.7109375" style="34" customWidth="1"/>
    <col min="13949" max="13950" width="7.7109375" style="34" customWidth="1"/>
    <col min="13951" max="13970" width="5.7109375" style="34" customWidth="1"/>
    <col min="13971" max="13989" width="7.7109375" style="34" customWidth="1"/>
    <col min="13990" max="13990" width="10.7109375" style="34" customWidth="1"/>
    <col min="13991" max="13991" width="5.7109375" style="34" customWidth="1"/>
    <col min="13992" max="13992" width="7" style="34" customWidth="1"/>
    <col min="13993" max="14031" width="5.7109375" style="34" customWidth="1"/>
    <col min="14032" max="14201" width="9.140625" style="34"/>
    <col min="14202" max="14202" width="5.85546875" style="34" customWidth="1"/>
    <col min="14203" max="14203" width="16.7109375" style="34" customWidth="1"/>
    <col min="14204" max="14204" width="10.7109375" style="34" customWidth="1"/>
    <col min="14205" max="14206" width="7.7109375" style="34" customWidth="1"/>
    <col min="14207" max="14226" width="5.7109375" style="34" customWidth="1"/>
    <col min="14227" max="14245" width="7.7109375" style="34" customWidth="1"/>
    <col min="14246" max="14246" width="10.7109375" style="34" customWidth="1"/>
    <col min="14247" max="14247" width="5.7109375" style="34" customWidth="1"/>
    <col min="14248" max="14248" width="7" style="34" customWidth="1"/>
    <col min="14249" max="14287" width="5.7109375" style="34" customWidth="1"/>
    <col min="14288" max="14457" width="9.140625" style="34"/>
    <col min="14458" max="14458" width="5.85546875" style="34" customWidth="1"/>
    <col min="14459" max="14459" width="16.7109375" style="34" customWidth="1"/>
    <col min="14460" max="14460" width="10.7109375" style="34" customWidth="1"/>
    <col min="14461" max="14462" width="7.7109375" style="34" customWidth="1"/>
    <col min="14463" max="14482" width="5.7109375" style="34" customWidth="1"/>
    <col min="14483" max="14501" width="7.7109375" style="34" customWidth="1"/>
    <col min="14502" max="14502" width="10.7109375" style="34" customWidth="1"/>
    <col min="14503" max="14503" width="5.7109375" style="34" customWidth="1"/>
    <col min="14504" max="14504" width="7" style="34" customWidth="1"/>
    <col min="14505" max="14543" width="5.7109375" style="34" customWidth="1"/>
    <col min="14544" max="14713" width="9.140625" style="34"/>
    <col min="14714" max="14714" width="5.85546875" style="34" customWidth="1"/>
    <col min="14715" max="14715" width="16.7109375" style="34" customWidth="1"/>
    <col min="14716" max="14716" width="10.7109375" style="34" customWidth="1"/>
    <col min="14717" max="14718" width="7.7109375" style="34" customWidth="1"/>
    <col min="14719" max="14738" width="5.7109375" style="34" customWidth="1"/>
    <col min="14739" max="14757" width="7.7109375" style="34" customWidth="1"/>
    <col min="14758" max="14758" width="10.7109375" style="34" customWidth="1"/>
    <col min="14759" max="14759" width="5.7109375" style="34" customWidth="1"/>
    <col min="14760" max="14760" width="7" style="34" customWidth="1"/>
    <col min="14761" max="14799" width="5.7109375" style="34" customWidth="1"/>
    <col min="14800" max="14969" width="9.140625" style="34"/>
    <col min="14970" max="14970" width="5.85546875" style="34" customWidth="1"/>
    <col min="14971" max="14971" width="16.7109375" style="34" customWidth="1"/>
    <col min="14972" max="14972" width="10.7109375" style="34" customWidth="1"/>
    <col min="14973" max="14974" width="7.7109375" style="34" customWidth="1"/>
    <col min="14975" max="14994" width="5.7109375" style="34" customWidth="1"/>
    <col min="14995" max="15013" width="7.7109375" style="34" customWidth="1"/>
    <col min="15014" max="15014" width="10.7109375" style="34" customWidth="1"/>
    <col min="15015" max="15015" width="5.7109375" style="34" customWidth="1"/>
    <col min="15016" max="15016" width="7" style="34" customWidth="1"/>
    <col min="15017" max="15055" width="5.7109375" style="34" customWidth="1"/>
    <col min="15056" max="15225" width="9.140625" style="34"/>
    <col min="15226" max="15226" width="5.85546875" style="34" customWidth="1"/>
    <col min="15227" max="15227" width="16.7109375" style="34" customWidth="1"/>
    <col min="15228" max="15228" width="10.7109375" style="34" customWidth="1"/>
    <col min="15229" max="15230" width="7.7109375" style="34" customWidth="1"/>
    <col min="15231" max="15250" width="5.7109375" style="34" customWidth="1"/>
    <col min="15251" max="15269" width="7.7109375" style="34" customWidth="1"/>
    <col min="15270" max="15270" width="10.7109375" style="34" customWidth="1"/>
    <col min="15271" max="15271" width="5.7109375" style="34" customWidth="1"/>
    <col min="15272" max="15272" width="7" style="34" customWidth="1"/>
    <col min="15273" max="15311" width="5.7109375" style="34" customWidth="1"/>
    <col min="15312" max="15481" width="9.140625" style="34"/>
    <col min="15482" max="15482" width="5.85546875" style="34" customWidth="1"/>
    <col min="15483" max="15483" width="16.7109375" style="34" customWidth="1"/>
    <col min="15484" max="15484" width="10.7109375" style="34" customWidth="1"/>
    <col min="15485" max="15486" width="7.7109375" style="34" customWidth="1"/>
    <col min="15487" max="15506" width="5.7109375" style="34" customWidth="1"/>
    <col min="15507" max="15525" width="7.7109375" style="34" customWidth="1"/>
    <col min="15526" max="15526" width="10.7109375" style="34" customWidth="1"/>
    <col min="15527" max="15527" width="5.7109375" style="34" customWidth="1"/>
    <col min="15528" max="15528" width="7" style="34" customWidth="1"/>
    <col min="15529" max="15567" width="5.7109375" style="34" customWidth="1"/>
    <col min="15568" max="15737" width="9.140625" style="34"/>
    <col min="15738" max="15738" width="5.85546875" style="34" customWidth="1"/>
    <col min="15739" max="15739" width="16.7109375" style="34" customWidth="1"/>
    <col min="15740" max="15740" width="10.7109375" style="34" customWidth="1"/>
    <col min="15741" max="15742" width="7.7109375" style="34" customWidth="1"/>
    <col min="15743" max="15762" width="5.7109375" style="34" customWidth="1"/>
    <col min="15763" max="15781" width="7.7109375" style="34" customWidth="1"/>
    <col min="15782" max="15782" width="10.7109375" style="34" customWidth="1"/>
    <col min="15783" max="15783" width="5.7109375" style="34" customWidth="1"/>
    <col min="15784" max="15784" width="7" style="34" customWidth="1"/>
    <col min="15785" max="15823" width="5.7109375" style="34" customWidth="1"/>
    <col min="15824" max="15993" width="9.140625" style="34"/>
    <col min="15994" max="15994" width="5.85546875" style="34" customWidth="1"/>
    <col min="15995" max="15995" width="16.7109375" style="34" customWidth="1"/>
    <col min="15996" max="15996" width="10.7109375" style="34" customWidth="1"/>
    <col min="15997" max="15998" width="7.7109375" style="34" customWidth="1"/>
    <col min="15999" max="16018" width="5.7109375" style="34" customWidth="1"/>
    <col min="16019" max="16037" width="7.7109375" style="34" customWidth="1"/>
    <col min="16038" max="16038" width="10.7109375" style="34" customWidth="1"/>
    <col min="16039" max="16039" width="5.7109375" style="34" customWidth="1"/>
    <col min="16040" max="16040" width="7" style="34" customWidth="1"/>
    <col min="16041" max="16079" width="5.7109375" style="34" customWidth="1"/>
    <col min="16080" max="16384" width="9.140625" style="34"/>
  </cols>
  <sheetData>
    <row r="1" spans="1:14" ht="20.100000000000001" customHeight="1" x14ac:dyDescent="0.25">
      <c r="A1" s="81" t="s">
        <v>131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0.100000000000001" customHeight="1" x14ac:dyDescent="0.2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0.100000000000001" customHeight="1" x14ac:dyDescent="0.25">
      <c r="A3" s="72" t="s">
        <v>64</v>
      </c>
      <c r="B3" s="72" t="s">
        <v>62</v>
      </c>
      <c r="C3" s="67">
        <v>2022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0.25" customHeight="1" x14ac:dyDescent="0.25">
      <c r="A4" s="72"/>
      <c r="B4" s="72"/>
      <c r="C4" s="73" t="s">
        <v>120</v>
      </c>
      <c r="D4" s="73"/>
      <c r="E4" s="73" t="s">
        <v>71</v>
      </c>
      <c r="F4" s="76" t="s">
        <v>121</v>
      </c>
      <c r="G4" s="76"/>
      <c r="H4" s="77" t="s">
        <v>71</v>
      </c>
      <c r="I4" s="73" t="s">
        <v>122</v>
      </c>
      <c r="J4" s="73"/>
      <c r="K4" s="79" t="s">
        <v>71</v>
      </c>
      <c r="L4" s="73" t="s">
        <v>123</v>
      </c>
      <c r="M4" s="73"/>
      <c r="N4" s="67" t="s">
        <v>71</v>
      </c>
    </row>
    <row r="5" spans="1:14" ht="20.100000000000001" customHeight="1" x14ac:dyDescent="0.25">
      <c r="A5" s="72"/>
      <c r="B5" s="72"/>
      <c r="C5" s="30" t="s">
        <v>57</v>
      </c>
      <c r="D5" s="30" t="s">
        <v>58</v>
      </c>
      <c r="E5" s="73"/>
      <c r="F5" s="30" t="s">
        <v>57</v>
      </c>
      <c r="G5" s="30" t="s">
        <v>58</v>
      </c>
      <c r="H5" s="78"/>
      <c r="I5" s="30" t="s">
        <v>57</v>
      </c>
      <c r="J5" s="30" t="s">
        <v>58</v>
      </c>
      <c r="K5" s="80"/>
      <c r="L5" s="30" t="s">
        <v>57</v>
      </c>
      <c r="M5" s="30" t="s">
        <v>58</v>
      </c>
      <c r="N5" s="67"/>
    </row>
    <row r="6" spans="1:14" ht="20.100000000000001" customHeight="1" x14ac:dyDescent="0.25">
      <c r="A6" s="19">
        <v>1</v>
      </c>
      <c r="B6" s="20" t="s">
        <v>44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>
        <f>M6+L6</f>
        <v>0</v>
      </c>
    </row>
    <row r="7" spans="1:14" ht="20.100000000000001" customHeight="1" x14ac:dyDescent="0.25">
      <c r="A7" s="19">
        <v>2</v>
      </c>
      <c r="B7" s="23" t="s">
        <v>45</v>
      </c>
      <c r="C7" s="31"/>
      <c r="D7" s="31"/>
      <c r="E7" s="32"/>
      <c r="F7" s="31"/>
      <c r="G7" s="31"/>
      <c r="H7" s="32"/>
      <c r="I7" s="31"/>
      <c r="J7" s="31"/>
      <c r="K7" s="32"/>
      <c r="L7" s="31"/>
      <c r="M7" s="31"/>
      <c r="N7" s="32">
        <f t="shared" ref="N7:N17" si="0">M7+L7</f>
        <v>0</v>
      </c>
    </row>
    <row r="8" spans="1:14" ht="20.100000000000001" customHeight="1" x14ac:dyDescent="0.25">
      <c r="A8" s="19">
        <v>3</v>
      </c>
      <c r="B8" s="24" t="s">
        <v>46</v>
      </c>
      <c r="C8" s="31"/>
      <c r="D8" s="31"/>
      <c r="E8" s="32"/>
      <c r="F8" s="31"/>
      <c r="G8" s="31"/>
      <c r="H8" s="32"/>
      <c r="I8" s="31"/>
      <c r="J8" s="31"/>
      <c r="K8" s="32"/>
      <c r="L8" s="31"/>
      <c r="M8" s="31"/>
      <c r="N8" s="32">
        <f t="shared" si="0"/>
        <v>0</v>
      </c>
    </row>
    <row r="9" spans="1:14" ht="20.100000000000001" customHeight="1" x14ac:dyDescent="0.25">
      <c r="A9" s="19">
        <v>4</v>
      </c>
      <c r="B9" s="25" t="s">
        <v>47</v>
      </c>
      <c r="C9" s="31"/>
      <c r="D9" s="31"/>
      <c r="E9" s="32"/>
      <c r="F9" s="31"/>
      <c r="G9" s="31"/>
      <c r="H9" s="32"/>
      <c r="I9" s="31"/>
      <c r="J9" s="31"/>
      <c r="K9" s="32"/>
      <c r="L9" s="31"/>
      <c r="M9" s="31"/>
      <c r="N9" s="32">
        <f t="shared" si="0"/>
        <v>0</v>
      </c>
    </row>
    <row r="10" spans="1:14" ht="20.100000000000001" customHeight="1" x14ac:dyDescent="0.25">
      <c r="A10" s="19">
        <v>5</v>
      </c>
      <c r="B10" s="25" t="s">
        <v>48</v>
      </c>
      <c r="C10" s="31"/>
      <c r="D10" s="31"/>
      <c r="E10" s="32"/>
      <c r="F10" s="31"/>
      <c r="G10" s="31"/>
      <c r="H10" s="32"/>
      <c r="I10" s="31"/>
      <c r="J10" s="31"/>
      <c r="K10" s="32"/>
      <c r="L10" s="31"/>
      <c r="M10" s="31"/>
      <c r="N10" s="32">
        <f t="shared" si="0"/>
        <v>0</v>
      </c>
    </row>
    <row r="11" spans="1:14" ht="20.100000000000001" customHeight="1" x14ac:dyDescent="0.25">
      <c r="A11" s="19">
        <v>6</v>
      </c>
      <c r="B11" s="25" t="s">
        <v>49</v>
      </c>
      <c r="C11" s="31"/>
      <c r="D11" s="31"/>
      <c r="E11" s="32"/>
      <c r="F11" s="31"/>
      <c r="G11" s="31"/>
      <c r="H11" s="32"/>
      <c r="I11" s="31"/>
      <c r="J11" s="31"/>
      <c r="K11" s="32"/>
      <c r="L11" s="31"/>
      <c r="M11" s="31"/>
      <c r="N11" s="32">
        <f t="shared" si="0"/>
        <v>0</v>
      </c>
    </row>
    <row r="12" spans="1:14" ht="20.100000000000001" customHeight="1" x14ac:dyDescent="0.25">
      <c r="A12" s="19">
        <v>7</v>
      </c>
      <c r="B12" s="25" t="s">
        <v>50</v>
      </c>
      <c r="C12" s="31"/>
      <c r="D12" s="31"/>
      <c r="E12" s="32"/>
      <c r="F12" s="31"/>
      <c r="G12" s="31"/>
      <c r="H12" s="32"/>
      <c r="I12" s="31"/>
      <c r="J12" s="31"/>
      <c r="K12" s="32"/>
      <c r="L12" s="31"/>
      <c r="M12" s="31"/>
      <c r="N12" s="32">
        <f t="shared" si="0"/>
        <v>0</v>
      </c>
    </row>
    <row r="13" spans="1:14" ht="20.100000000000001" customHeight="1" x14ac:dyDescent="0.25">
      <c r="A13" s="19">
        <v>8</v>
      </c>
      <c r="B13" s="25" t="s">
        <v>51</v>
      </c>
      <c r="C13" s="31"/>
      <c r="D13" s="31"/>
      <c r="E13" s="32"/>
      <c r="F13" s="31"/>
      <c r="G13" s="31"/>
      <c r="H13" s="32"/>
      <c r="I13" s="31"/>
      <c r="J13" s="31"/>
      <c r="K13" s="32"/>
      <c r="L13" s="31"/>
      <c r="M13" s="31"/>
      <c r="N13" s="32">
        <f t="shared" si="0"/>
        <v>0</v>
      </c>
    </row>
    <row r="14" spans="1:14" ht="20.100000000000001" customHeight="1" x14ac:dyDescent="0.25">
      <c r="A14" s="19">
        <v>9</v>
      </c>
      <c r="B14" s="25" t="s">
        <v>52</v>
      </c>
      <c r="C14" s="31"/>
      <c r="D14" s="31"/>
      <c r="E14" s="32"/>
      <c r="F14" s="31"/>
      <c r="G14" s="31"/>
      <c r="H14" s="32"/>
      <c r="I14" s="31"/>
      <c r="J14" s="31"/>
      <c r="K14" s="32"/>
      <c r="L14" s="31"/>
      <c r="M14" s="31"/>
      <c r="N14" s="32">
        <f t="shared" si="0"/>
        <v>0</v>
      </c>
    </row>
    <row r="15" spans="1:14" ht="20.100000000000001" customHeight="1" x14ac:dyDescent="0.25">
      <c r="A15" s="19">
        <v>10</v>
      </c>
      <c r="B15" s="25" t="s">
        <v>53</v>
      </c>
      <c r="C15" s="31"/>
      <c r="D15" s="31"/>
      <c r="E15" s="32"/>
      <c r="F15" s="31"/>
      <c r="G15" s="31"/>
      <c r="H15" s="32"/>
      <c r="I15" s="31"/>
      <c r="J15" s="31"/>
      <c r="K15" s="32"/>
      <c r="L15" s="31"/>
      <c r="M15" s="31"/>
      <c r="N15" s="32">
        <f t="shared" si="0"/>
        <v>0</v>
      </c>
    </row>
    <row r="16" spans="1:14" ht="20.100000000000001" customHeight="1" x14ac:dyDescent="0.25">
      <c r="A16" s="19">
        <v>11</v>
      </c>
      <c r="B16" s="20" t="s">
        <v>59</v>
      </c>
      <c r="C16" s="31"/>
      <c r="D16" s="31"/>
      <c r="E16" s="32"/>
      <c r="F16" s="31"/>
      <c r="G16" s="31"/>
      <c r="H16" s="32"/>
      <c r="I16" s="31"/>
      <c r="J16" s="31"/>
      <c r="K16" s="32"/>
      <c r="L16" s="31"/>
      <c r="M16" s="31"/>
      <c r="N16" s="32">
        <f t="shared" si="0"/>
        <v>0</v>
      </c>
    </row>
    <row r="17" spans="1:14" ht="20.100000000000001" customHeight="1" x14ac:dyDescent="0.25">
      <c r="A17" s="19">
        <v>12</v>
      </c>
      <c r="B17" s="20" t="s">
        <v>55</v>
      </c>
      <c r="C17" s="31"/>
      <c r="D17" s="31"/>
      <c r="E17" s="32"/>
      <c r="F17" s="31"/>
      <c r="G17" s="31"/>
      <c r="H17" s="32"/>
      <c r="I17" s="31"/>
      <c r="J17" s="31"/>
      <c r="K17" s="32"/>
      <c r="L17" s="31"/>
      <c r="M17" s="31"/>
      <c r="N17" s="32">
        <f t="shared" si="0"/>
        <v>0</v>
      </c>
    </row>
    <row r="18" spans="1:14" ht="20.100000000000001" customHeight="1" x14ac:dyDescent="0.25">
      <c r="A18" s="26"/>
      <c r="B18" s="27" t="s">
        <v>6</v>
      </c>
      <c r="C18" s="27">
        <f t="shared" ref="C18:N18" si="1">SUM(C6:C17)</f>
        <v>0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</row>
  </sheetData>
  <mergeCells count="13">
    <mergeCell ref="A1:N1"/>
    <mergeCell ref="A2:N2"/>
    <mergeCell ref="C3:N3"/>
    <mergeCell ref="C4:D4"/>
    <mergeCell ref="E4:E5"/>
    <mergeCell ref="F4:G4"/>
    <mergeCell ref="H4:H5"/>
    <mergeCell ref="I4:J4"/>
    <mergeCell ref="K4:K5"/>
    <mergeCell ref="L4:M4"/>
    <mergeCell ref="N4:N5"/>
    <mergeCell ref="A3:A5"/>
    <mergeCell ref="B3:B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I27" sqref="I27"/>
    </sheetView>
  </sheetViews>
  <sheetFormatPr defaultRowHeight="15" x14ac:dyDescent="0.25"/>
  <cols>
    <col min="1" max="1" width="4.85546875" style="28" customWidth="1"/>
    <col min="2" max="2" width="16.7109375" style="28" customWidth="1"/>
    <col min="3" max="14" width="10.85546875" style="28" customWidth="1"/>
    <col min="15" max="15" width="10.85546875" style="33" customWidth="1"/>
    <col min="16" max="133" width="9.140625" style="28"/>
    <col min="134" max="134" width="5.85546875" style="28" customWidth="1"/>
    <col min="135" max="135" width="16.7109375" style="28" customWidth="1"/>
    <col min="136" max="136" width="10.7109375" style="28" customWidth="1"/>
    <col min="137" max="138" width="7.7109375" style="28" customWidth="1"/>
    <col min="139" max="158" width="5.7109375" style="28" customWidth="1"/>
    <col min="159" max="177" width="7.7109375" style="28" customWidth="1"/>
    <col min="178" max="178" width="10.7109375" style="28" customWidth="1"/>
    <col min="179" max="179" width="5.7109375" style="28" customWidth="1"/>
    <col min="180" max="180" width="7" style="28" customWidth="1"/>
    <col min="181" max="219" width="5.7109375" style="28" customWidth="1"/>
    <col min="220" max="389" width="9.140625" style="28"/>
    <col min="390" max="390" width="5.85546875" style="28" customWidth="1"/>
    <col min="391" max="391" width="16.7109375" style="28" customWidth="1"/>
    <col min="392" max="392" width="10.7109375" style="28" customWidth="1"/>
    <col min="393" max="394" width="7.7109375" style="28" customWidth="1"/>
    <col min="395" max="414" width="5.7109375" style="28" customWidth="1"/>
    <col min="415" max="433" width="7.7109375" style="28" customWidth="1"/>
    <col min="434" max="434" width="10.7109375" style="28" customWidth="1"/>
    <col min="435" max="435" width="5.7109375" style="28" customWidth="1"/>
    <col min="436" max="436" width="7" style="28" customWidth="1"/>
    <col min="437" max="475" width="5.7109375" style="28" customWidth="1"/>
    <col min="476" max="645" width="9.140625" style="28"/>
    <col min="646" max="646" width="5.85546875" style="28" customWidth="1"/>
    <col min="647" max="647" width="16.7109375" style="28" customWidth="1"/>
    <col min="648" max="648" width="10.7109375" style="28" customWidth="1"/>
    <col min="649" max="650" width="7.7109375" style="28" customWidth="1"/>
    <col min="651" max="670" width="5.7109375" style="28" customWidth="1"/>
    <col min="671" max="689" width="7.7109375" style="28" customWidth="1"/>
    <col min="690" max="690" width="10.7109375" style="28" customWidth="1"/>
    <col min="691" max="691" width="5.7109375" style="28" customWidth="1"/>
    <col min="692" max="692" width="7" style="28" customWidth="1"/>
    <col min="693" max="731" width="5.7109375" style="28" customWidth="1"/>
    <col min="732" max="901" width="9.140625" style="28"/>
    <col min="902" max="902" width="5.85546875" style="28" customWidth="1"/>
    <col min="903" max="903" width="16.7109375" style="28" customWidth="1"/>
    <col min="904" max="904" width="10.7109375" style="28" customWidth="1"/>
    <col min="905" max="906" width="7.7109375" style="28" customWidth="1"/>
    <col min="907" max="926" width="5.7109375" style="28" customWidth="1"/>
    <col min="927" max="945" width="7.7109375" style="28" customWidth="1"/>
    <col min="946" max="946" width="10.7109375" style="28" customWidth="1"/>
    <col min="947" max="947" width="5.7109375" style="28" customWidth="1"/>
    <col min="948" max="948" width="7" style="28" customWidth="1"/>
    <col min="949" max="987" width="5.7109375" style="28" customWidth="1"/>
    <col min="988" max="1157" width="9.140625" style="28"/>
    <col min="1158" max="1158" width="5.85546875" style="28" customWidth="1"/>
    <col min="1159" max="1159" width="16.7109375" style="28" customWidth="1"/>
    <col min="1160" max="1160" width="10.7109375" style="28" customWidth="1"/>
    <col min="1161" max="1162" width="7.7109375" style="28" customWidth="1"/>
    <col min="1163" max="1182" width="5.7109375" style="28" customWidth="1"/>
    <col min="1183" max="1201" width="7.7109375" style="28" customWidth="1"/>
    <col min="1202" max="1202" width="10.7109375" style="28" customWidth="1"/>
    <col min="1203" max="1203" width="5.7109375" style="28" customWidth="1"/>
    <col min="1204" max="1204" width="7" style="28" customWidth="1"/>
    <col min="1205" max="1243" width="5.7109375" style="28" customWidth="1"/>
    <col min="1244" max="1413" width="9.140625" style="28"/>
    <col min="1414" max="1414" width="5.85546875" style="28" customWidth="1"/>
    <col min="1415" max="1415" width="16.7109375" style="28" customWidth="1"/>
    <col min="1416" max="1416" width="10.7109375" style="28" customWidth="1"/>
    <col min="1417" max="1418" width="7.7109375" style="28" customWidth="1"/>
    <col min="1419" max="1438" width="5.7109375" style="28" customWidth="1"/>
    <col min="1439" max="1457" width="7.7109375" style="28" customWidth="1"/>
    <col min="1458" max="1458" width="10.7109375" style="28" customWidth="1"/>
    <col min="1459" max="1459" width="5.7109375" style="28" customWidth="1"/>
    <col min="1460" max="1460" width="7" style="28" customWidth="1"/>
    <col min="1461" max="1499" width="5.7109375" style="28" customWidth="1"/>
    <col min="1500" max="1669" width="9.140625" style="28"/>
    <col min="1670" max="1670" width="5.85546875" style="28" customWidth="1"/>
    <col min="1671" max="1671" width="16.7109375" style="28" customWidth="1"/>
    <col min="1672" max="1672" width="10.7109375" style="28" customWidth="1"/>
    <col min="1673" max="1674" width="7.7109375" style="28" customWidth="1"/>
    <col min="1675" max="1694" width="5.7109375" style="28" customWidth="1"/>
    <col min="1695" max="1713" width="7.7109375" style="28" customWidth="1"/>
    <col min="1714" max="1714" width="10.7109375" style="28" customWidth="1"/>
    <col min="1715" max="1715" width="5.7109375" style="28" customWidth="1"/>
    <col min="1716" max="1716" width="7" style="28" customWidth="1"/>
    <col min="1717" max="1755" width="5.7109375" style="28" customWidth="1"/>
    <col min="1756" max="1925" width="9.140625" style="28"/>
    <col min="1926" max="1926" width="5.85546875" style="28" customWidth="1"/>
    <col min="1927" max="1927" width="16.7109375" style="28" customWidth="1"/>
    <col min="1928" max="1928" width="10.7109375" style="28" customWidth="1"/>
    <col min="1929" max="1930" width="7.7109375" style="28" customWidth="1"/>
    <col min="1931" max="1950" width="5.7109375" style="28" customWidth="1"/>
    <col min="1951" max="1969" width="7.7109375" style="28" customWidth="1"/>
    <col min="1970" max="1970" width="10.7109375" style="28" customWidth="1"/>
    <col min="1971" max="1971" width="5.7109375" style="28" customWidth="1"/>
    <col min="1972" max="1972" width="7" style="28" customWidth="1"/>
    <col min="1973" max="2011" width="5.7109375" style="28" customWidth="1"/>
    <col min="2012" max="2181" width="9.140625" style="28"/>
    <col min="2182" max="2182" width="5.85546875" style="28" customWidth="1"/>
    <col min="2183" max="2183" width="16.7109375" style="28" customWidth="1"/>
    <col min="2184" max="2184" width="10.7109375" style="28" customWidth="1"/>
    <col min="2185" max="2186" width="7.7109375" style="28" customWidth="1"/>
    <col min="2187" max="2206" width="5.7109375" style="28" customWidth="1"/>
    <col min="2207" max="2225" width="7.7109375" style="28" customWidth="1"/>
    <col min="2226" max="2226" width="10.7109375" style="28" customWidth="1"/>
    <col min="2227" max="2227" width="5.7109375" style="28" customWidth="1"/>
    <col min="2228" max="2228" width="7" style="28" customWidth="1"/>
    <col min="2229" max="2267" width="5.7109375" style="28" customWidth="1"/>
    <col min="2268" max="2437" width="9.140625" style="28"/>
    <col min="2438" max="2438" width="5.85546875" style="28" customWidth="1"/>
    <col min="2439" max="2439" width="16.7109375" style="28" customWidth="1"/>
    <col min="2440" max="2440" width="10.7109375" style="28" customWidth="1"/>
    <col min="2441" max="2442" width="7.7109375" style="28" customWidth="1"/>
    <col min="2443" max="2462" width="5.7109375" style="28" customWidth="1"/>
    <col min="2463" max="2481" width="7.7109375" style="28" customWidth="1"/>
    <col min="2482" max="2482" width="10.7109375" style="28" customWidth="1"/>
    <col min="2483" max="2483" width="5.7109375" style="28" customWidth="1"/>
    <col min="2484" max="2484" width="7" style="28" customWidth="1"/>
    <col min="2485" max="2523" width="5.7109375" style="28" customWidth="1"/>
    <col min="2524" max="2693" width="9.140625" style="28"/>
    <col min="2694" max="2694" width="5.85546875" style="28" customWidth="1"/>
    <col min="2695" max="2695" width="16.7109375" style="28" customWidth="1"/>
    <col min="2696" max="2696" width="10.7109375" style="28" customWidth="1"/>
    <col min="2697" max="2698" width="7.7109375" style="28" customWidth="1"/>
    <col min="2699" max="2718" width="5.7109375" style="28" customWidth="1"/>
    <col min="2719" max="2737" width="7.7109375" style="28" customWidth="1"/>
    <col min="2738" max="2738" width="10.7109375" style="28" customWidth="1"/>
    <col min="2739" max="2739" width="5.7109375" style="28" customWidth="1"/>
    <col min="2740" max="2740" width="7" style="28" customWidth="1"/>
    <col min="2741" max="2779" width="5.7109375" style="28" customWidth="1"/>
    <col min="2780" max="2949" width="9.140625" style="28"/>
    <col min="2950" max="2950" width="5.85546875" style="28" customWidth="1"/>
    <col min="2951" max="2951" width="16.7109375" style="28" customWidth="1"/>
    <col min="2952" max="2952" width="10.7109375" style="28" customWidth="1"/>
    <col min="2953" max="2954" width="7.7109375" style="28" customWidth="1"/>
    <col min="2955" max="2974" width="5.7109375" style="28" customWidth="1"/>
    <col min="2975" max="2993" width="7.7109375" style="28" customWidth="1"/>
    <col min="2994" max="2994" width="10.7109375" style="28" customWidth="1"/>
    <col min="2995" max="2995" width="5.7109375" style="28" customWidth="1"/>
    <col min="2996" max="2996" width="7" style="28" customWidth="1"/>
    <col min="2997" max="3035" width="5.7109375" style="28" customWidth="1"/>
    <col min="3036" max="3205" width="9.140625" style="28"/>
    <col min="3206" max="3206" width="5.85546875" style="28" customWidth="1"/>
    <col min="3207" max="3207" width="16.7109375" style="28" customWidth="1"/>
    <col min="3208" max="3208" width="10.7109375" style="28" customWidth="1"/>
    <col min="3209" max="3210" width="7.7109375" style="28" customWidth="1"/>
    <col min="3211" max="3230" width="5.7109375" style="28" customWidth="1"/>
    <col min="3231" max="3249" width="7.7109375" style="28" customWidth="1"/>
    <col min="3250" max="3250" width="10.7109375" style="28" customWidth="1"/>
    <col min="3251" max="3251" width="5.7109375" style="28" customWidth="1"/>
    <col min="3252" max="3252" width="7" style="28" customWidth="1"/>
    <col min="3253" max="3291" width="5.7109375" style="28" customWidth="1"/>
    <col min="3292" max="3461" width="9.140625" style="28"/>
    <col min="3462" max="3462" width="5.85546875" style="28" customWidth="1"/>
    <col min="3463" max="3463" width="16.7109375" style="28" customWidth="1"/>
    <col min="3464" max="3464" width="10.7109375" style="28" customWidth="1"/>
    <col min="3465" max="3466" width="7.7109375" style="28" customWidth="1"/>
    <col min="3467" max="3486" width="5.7109375" style="28" customWidth="1"/>
    <col min="3487" max="3505" width="7.7109375" style="28" customWidth="1"/>
    <col min="3506" max="3506" width="10.7109375" style="28" customWidth="1"/>
    <col min="3507" max="3507" width="5.7109375" style="28" customWidth="1"/>
    <col min="3508" max="3508" width="7" style="28" customWidth="1"/>
    <col min="3509" max="3547" width="5.7109375" style="28" customWidth="1"/>
    <col min="3548" max="3717" width="9.140625" style="28"/>
    <col min="3718" max="3718" width="5.85546875" style="28" customWidth="1"/>
    <col min="3719" max="3719" width="16.7109375" style="28" customWidth="1"/>
    <col min="3720" max="3720" width="10.7109375" style="28" customWidth="1"/>
    <col min="3721" max="3722" width="7.7109375" style="28" customWidth="1"/>
    <col min="3723" max="3742" width="5.7109375" style="28" customWidth="1"/>
    <col min="3743" max="3761" width="7.7109375" style="28" customWidth="1"/>
    <col min="3762" max="3762" width="10.7109375" style="28" customWidth="1"/>
    <col min="3763" max="3763" width="5.7109375" style="28" customWidth="1"/>
    <col min="3764" max="3764" width="7" style="28" customWidth="1"/>
    <col min="3765" max="3803" width="5.7109375" style="28" customWidth="1"/>
    <col min="3804" max="3973" width="9.140625" style="28"/>
    <col min="3974" max="3974" width="5.85546875" style="28" customWidth="1"/>
    <col min="3975" max="3975" width="16.7109375" style="28" customWidth="1"/>
    <col min="3976" max="3976" width="10.7109375" style="28" customWidth="1"/>
    <col min="3977" max="3978" width="7.7109375" style="28" customWidth="1"/>
    <col min="3979" max="3998" width="5.7109375" style="28" customWidth="1"/>
    <col min="3999" max="4017" width="7.7109375" style="28" customWidth="1"/>
    <col min="4018" max="4018" width="10.7109375" style="28" customWidth="1"/>
    <col min="4019" max="4019" width="5.7109375" style="28" customWidth="1"/>
    <col min="4020" max="4020" width="7" style="28" customWidth="1"/>
    <col min="4021" max="4059" width="5.7109375" style="28" customWidth="1"/>
    <col min="4060" max="4229" width="9.140625" style="28"/>
    <col min="4230" max="4230" width="5.85546875" style="28" customWidth="1"/>
    <col min="4231" max="4231" width="16.7109375" style="28" customWidth="1"/>
    <col min="4232" max="4232" width="10.7109375" style="28" customWidth="1"/>
    <col min="4233" max="4234" width="7.7109375" style="28" customWidth="1"/>
    <col min="4235" max="4254" width="5.7109375" style="28" customWidth="1"/>
    <col min="4255" max="4273" width="7.7109375" style="28" customWidth="1"/>
    <col min="4274" max="4274" width="10.7109375" style="28" customWidth="1"/>
    <col min="4275" max="4275" width="5.7109375" style="28" customWidth="1"/>
    <col min="4276" max="4276" width="7" style="28" customWidth="1"/>
    <col min="4277" max="4315" width="5.7109375" style="28" customWidth="1"/>
    <col min="4316" max="4485" width="9.140625" style="28"/>
    <col min="4486" max="4486" width="5.85546875" style="28" customWidth="1"/>
    <col min="4487" max="4487" width="16.7109375" style="28" customWidth="1"/>
    <col min="4488" max="4488" width="10.7109375" style="28" customWidth="1"/>
    <col min="4489" max="4490" width="7.7109375" style="28" customWidth="1"/>
    <col min="4491" max="4510" width="5.7109375" style="28" customWidth="1"/>
    <col min="4511" max="4529" width="7.7109375" style="28" customWidth="1"/>
    <col min="4530" max="4530" width="10.7109375" style="28" customWidth="1"/>
    <col min="4531" max="4531" width="5.7109375" style="28" customWidth="1"/>
    <col min="4532" max="4532" width="7" style="28" customWidth="1"/>
    <col min="4533" max="4571" width="5.7109375" style="28" customWidth="1"/>
    <col min="4572" max="4741" width="9.140625" style="28"/>
    <col min="4742" max="4742" width="5.85546875" style="28" customWidth="1"/>
    <col min="4743" max="4743" width="16.7109375" style="28" customWidth="1"/>
    <col min="4744" max="4744" width="10.7109375" style="28" customWidth="1"/>
    <col min="4745" max="4746" width="7.7109375" style="28" customWidth="1"/>
    <col min="4747" max="4766" width="5.7109375" style="28" customWidth="1"/>
    <col min="4767" max="4785" width="7.7109375" style="28" customWidth="1"/>
    <col min="4786" max="4786" width="10.7109375" style="28" customWidth="1"/>
    <col min="4787" max="4787" width="5.7109375" style="28" customWidth="1"/>
    <col min="4788" max="4788" width="7" style="28" customWidth="1"/>
    <col min="4789" max="4827" width="5.7109375" style="28" customWidth="1"/>
    <col min="4828" max="4997" width="9.140625" style="28"/>
    <col min="4998" max="4998" width="5.85546875" style="28" customWidth="1"/>
    <col min="4999" max="4999" width="16.7109375" style="28" customWidth="1"/>
    <col min="5000" max="5000" width="10.7109375" style="28" customWidth="1"/>
    <col min="5001" max="5002" width="7.7109375" style="28" customWidth="1"/>
    <col min="5003" max="5022" width="5.7109375" style="28" customWidth="1"/>
    <col min="5023" max="5041" width="7.7109375" style="28" customWidth="1"/>
    <col min="5042" max="5042" width="10.7109375" style="28" customWidth="1"/>
    <col min="5043" max="5043" width="5.7109375" style="28" customWidth="1"/>
    <col min="5044" max="5044" width="7" style="28" customWidth="1"/>
    <col min="5045" max="5083" width="5.7109375" style="28" customWidth="1"/>
    <col min="5084" max="5253" width="9.140625" style="28"/>
    <col min="5254" max="5254" width="5.85546875" style="28" customWidth="1"/>
    <col min="5255" max="5255" width="16.7109375" style="28" customWidth="1"/>
    <col min="5256" max="5256" width="10.7109375" style="28" customWidth="1"/>
    <col min="5257" max="5258" width="7.7109375" style="28" customWidth="1"/>
    <col min="5259" max="5278" width="5.7109375" style="28" customWidth="1"/>
    <col min="5279" max="5297" width="7.7109375" style="28" customWidth="1"/>
    <col min="5298" max="5298" width="10.7109375" style="28" customWidth="1"/>
    <col min="5299" max="5299" width="5.7109375" style="28" customWidth="1"/>
    <col min="5300" max="5300" width="7" style="28" customWidth="1"/>
    <col min="5301" max="5339" width="5.7109375" style="28" customWidth="1"/>
    <col min="5340" max="5509" width="9.140625" style="28"/>
    <col min="5510" max="5510" width="5.85546875" style="28" customWidth="1"/>
    <col min="5511" max="5511" width="16.7109375" style="28" customWidth="1"/>
    <col min="5512" max="5512" width="10.7109375" style="28" customWidth="1"/>
    <col min="5513" max="5514" width="7.7109375" style="28" customWidth="1"/>
    <col min="5515" max="5534" width="5.7109375" style="28" customWidth="1"/>
    <col min="5535" max="5553" width="7.7109375" style="28" customWidth="1"/>
    <col min="5554" max="5554" width="10.7109375" style="28" customWidth="1"/>
    <col min="5555" max="5555" width="5.7109375" style="28" customWidth="1"/>
    <col min="5556" max="5556" width="7" style="28" customWidth="1"/>
    <col min="5557" max="5595" width="5.7109375" style="28" customWidth="1"/>
    <col min="5596" max="5765" width="9.140625" style="28"/>
    <col min="5766" max="5766" width="5.85546875" style="28" customWidth="1"/>
    <col min="5767" max="5767" width="16.7109375" style="28" customWidth="1"/>
    <col min="5768" max="5768" width="10.7109375" style="28" customWidth="1"/>
    <col min="5769" max="5770" width="7.7109375" style="28" customWidth="1"/>
    <col min="5771" max="5790" width="5.7109375" style="28" customWidth="1"/>
    <col min="5791" max="5809" width="7.7109375" style="28" customWidth="1"/>
    <col min="5810" max="5810" width="10.7109375" style="28" customWidth="1"/>
    <col min="5811" max="5811" width="5.7109375" style="28" customWidth="1"/>
    <col min="5812" max="5812" width="7" style="28" customWidth="1"/>
    <col min="5813" max="5851" width="5.7109375" style="28" customWidth="1"/>
    <col min="5852" max="6021" width="9.140625" style="28"/>
    <col min="6022" max="6022" width="5.85546875" style="28" customWidth="1"/>
    <col min="6023" max="6023" width="16.7109375" style="28" customWidth="1"/>
    <col min="6024" max="6024" width="10.7109375" style="28" customWidth="1"/>
    <col min="6025" max="6026" width="7.7109375" style="28" customWidth="1"/>
    <col min="6027" max="6046" width="5.7109375" style="28" customWidth="1"/>
    <col min="6047" max="6065" width="7.7109375" style="28" customWidth="1"/>
    <col min="6066" max="6066" width="10.7109375" style="28" customWidth="1"/>
    <col min="6067" max="6067" width="5.7109375" style="28" customWidth="1"/>
    <col min="6068" max="6068" width="7" style="28" customWidth="1"/>
    <col min="6069" max="6107" width="5.7109375" style="28" customWidth="1"/>
    <col min="6108" max="6277" width="9.140625" style="28"/>
    <col min="6278" max="6278" width="5.85546875" style="28" customWidth="1"/>
    <col min="6279" max="6279" width="16.7109375" style="28" customWidth="1"/>
    <col min="6280" max="6280" width="10.7109375" style="28" customWidth="1"/>
    <col min="6281" max="6282" width="7.7109375" style="28" customWidth="1"/>
    <col min="6283" max="6302" width="5.7109375" style="28" customWidth="1"/>
    <col min="6303" max="6321" width="7.7109375" style="28" customWidth="1"/>
    <col min="6322" max="6322" width="10.7109375" style="28" customWidth="1"/>
    <col min="6323" max="6323" width="5.7109375" style="28" customWidth="1"/>
    <col min="6324" max="6324" width="7" style="28" customWidth="1"/>
    <col min="6325" max="6363" width="5.7109375" style="28" customWidth="1"/>
    <col min="6364" max="6533" width="9.140625" style="28"/>
    <col min="6534" max="6534" width="5.85546875" style="28" customWidth="1"/>
    <col min="6535" max="6535" width="16.7109375" style="28" customWidth="1"/>
    <col min="6536" max="6536" width="10.7109375" style="28" customWidth="1"/>
    <col min="6537" max="6538" width="7.7109375" style="28" customWidth="1"/>
    <col min="6539" max="6558" width="5.7109375" style="28" customWidth="1"/>
    <col min="6559" max="6577" width="7.7109375" style="28" customWidth="1"/>
    <col min="6578" max="6578" width="10.7109375" style="28" customWidth="1"/>
    <col min="6579" max="6579" width="5.7109375" style="28" customWidth="1"/>
    <col min="6580" max="6580" width="7" style="28" customWidth="1"/>
    <col min="6581" max="6619" width="5.7109375" style="28" customWidth="1"/>
    <col min="6620" max="6789" width="9.140625" style="28"/>
    <col min="6790" max="6790" width="5.85546875" style="28" customWidth="1"/>
    <col min="6791" max="6791" width="16.7109375" style="28" customWidth="1"/>
    <col min="6792" max="6792" width="10.7109375" style="28" customWidth="1"/>
    <col min="6793" max="6794" width="7.7109375" style="28" customWidth="1"/>
    <col min="6795" max="6814" width="5.7109375" style="28" customWidth="1"/>
    <col min="6815" max="6833" width="7.7109375" style="28" customWidth="1"/>
    <col min="6834" max="6834" width="10.7109375" style="28" customWidth="1"/>
    <col min="6835" max="6835" width="5.7109375" style="28" customWidth="1"/>
    <col min="6836" max="6836" width="7" style="28" customWidth="1"/>
    <col min="6837" max="6875" width="5.7109375" style="28" customWidth="1"/>
    <col min="6876" max="7045" width="9.140625" style="28"/>
    <col min="7046" max="7046" width="5.85546875" style="28" customWidth="1"/>
    <col min="7047" max="7047" width="16.7109375" style="28" customWidth="1"/>
    <col min="7048" max="7048" width="10.7109375" style="28" customWidth="1"/>
    <col min="7049" max="7050" width="7.7109375" style="28" customWidth="1"/>
    <col min="7051" max="7070" width="5.7109375" style="28" customWidth="1"/>
    <col min="7071" max="7089" width="7.7109375" style="28" customWidth="1"/>
    <col min="7090" max="7090" width="10.7109375" style="28" customWidth="1"/>
    <col min="7091" max="7091" width="5.7109375" style="28" customWidth="1"/>
    <col min="7092" max="7092" width="7" style="28" customWidth="1"/>
    <col min="7093" max="7131" width="5.7109375" style="28" customWidth="1"/>
    <col min="7132" max="7301" width="9.140625" style="28"/>
    <col min="7302" max="7302" width="5.85546875" style="28" customWidth="1"/>
    <col min="7303" max="7303" width="16.7109375" style="28" customWidth="1"/>
    <col min="7304" max="7304" width="10.7109375" style="28" customWidth="1"/>
    <col min="7305" max="7306" width="7.7109375" style="28" customWidth="1"/>
    <col min="7307" max="7326" width="5.7109375" style="28" customWidth="1"/>
    <col min="7327" max="7345" width="7.7109375" style="28" customWidth="1"/>
    <col min="7346" max="7346" width="10.7109375" style="28" customWidth="1"/>
    <col min="7347" max="7347" width="5.7109375" style="28" customWidth="1"/>
    <col min="7348" max="7348" width="7" style="28" customWidth="1"/>
    <col min="7349" max="7387" width="5.7109375" style="28" customWidth="1"/>
    <col min="7388" max="7557" width="9.140625" style="28"/>
    <col min="7558" max="7558" width="5.85546875" style="28" customWidth="1"/>
    <col min="7559" max="7559" width="16.7109375" style="28" customWidth="1"/>
    <col min="7560" max="7560" width="10.7109375" style="28" customWidth="1"/>
    <col min="7561" max="7562" width="7.7109375" style="28" customWidth="1"/>
    <col min="7563" max="7582" width="5.7109375" style="28" customWidth="1"/>
    <col min="7583" max="7601" width="7.7109375" style="28" customWidth="1"/>
    <col min="7602" max="7602" width="10.7109375" style="28" customWidth="1"/>
    <col min="7603" max="7603" width="5.7109375" style="28" customWidth="1"/>
    <col min="7604" max="7604" width="7" style="28" customWidth="1"/>
    <col min="7605" max="7643" width="5.7109375" style="28" customWidth="1"/>
    <col min="7644" max="7813" width="9.140625" style="28"/>
    <col min="7814" max="7814" width="5.85546875" style="28" customWidth="1"/>
    <col min="7815" max="7815" width="16.7109375" style="28" customWidth="1"/>
    <col min="7816" max="7816" width="10.7109375" style="28" customWidth="1"/>
    <col min="7817" max="7818" width="7.7109375" style="28" customWidth="1"/>
    <col min="7819" max="7838" width="5.7109375" style="28" customWidth="1"/>
    <col min="7839" max="7857" width="7.7109375" style="28" customWidth="1"/>
    <col min="7858" max="7858" width="10.7109375" style="28" customWidth="1"/>
    <col min="7859" max="7859" width="5.7109375" style="28" customWidth="1"/>
    <col min="7860" max="7860" width="7" style="28" customWidth="1"/>
    <col min="7861" max="7899" width="5.7109375" style="28" customWidth="1"/>
    <col min="7900" max="8069" width="9.140625" style="28"/>
    <col min="8070" max="8070" width="5.85546875" style="28" customWidth="1"/>
    <col min="8071" max="8071" width="16.7109375" style="28" customWidth="1"/>
    <col min="8072" max="8072" width="10.7109375" style="28" customWidth="1"/>
    <col min="8073" max="8074" width="7.7109375" style="28" customWidth="1"/>
    <col min="8075" max="8094" width="5.7109375" style="28" customWidth="1"/>
    <col min="8095" max="8113" width="7.7109375" style="28" customWidth="1"/>
    <col min="8114" max="8114" width="10.7109375" style="28" customWidth="1"/>
    <col min="8115" max="8115" width="5.7109375" style="28" customWidth="1"/>
    <col min="8116" max="8116" width="7" style="28" customWidth="1"/>
    <col min="8117" max="8155" width="5.7109375" style="28" customWidth="1"/>
    <col min="8156" max="8325" width="9.140625" style="28"/>
    <col min="8326" max="8326" width="5.85546875" style="28" customWidth="1"/>
    <col min="8327" max="8327" width="16.7109375" style="28" customWidth="1"/>
    <col min="8328" max="8328" width="10.7109375" style="28" customWidth="1"/>
    <col min="8329" max="8330" width="7.7109375" style="28" customWidth="1"/>
    <col min="8331" max="8350" width="5.7109375" style="28" customWidth="1"/>
    <col min="8351" max="8369" width="7.7109375" style="28" customWidth="1"/>
    <col min="8370" max="8370" width="10.7109375" style="28" customWidth="1"/>
    <col min="8371" max="8371" width="5.7109375" style="28" customWidth="1"/>
    <col min="8372" max="8372" width="7" style="28" customWidth="1"/>
    <col min="8373" max="8411" width="5.7109375" style="28" customWidth="1"/>
    <col min="8412" max="8581" width="9.140625" style="28"/>
    <col min="8582" max="8582" width="5.85546875" style="28" customWidth="1"/>
    <col min="8583" max="8583" width="16.7109375" style="28" customWidth="1"/>
    <col min="8584" max="8584" width="10.7109375" style="28" customWidth="1"/>
    <col min="8585" max="8586" width="7.7109375" style="28" customWidth="1"/>
    <col min="8587" max="8606" width="5.7109375" style="28" customWidth="1"/>
    <col min="8607" max="8625" width="7.7109375" style="28" customWidth="1"/>
    <col min="8626" max="8626" width="10.7109375" style="28" customWidth="1"/>
    <col min="8627" max="8627" width="5.7109375" style="28" customWidth="1"/>
    <col min="8628" max="8628" width="7" style="28" customWidth="1"/>
    <col min="8629" max="8667" width="5.7109375" style="28" customWidth="1"/>
    <col min="8668" max="8837" width="9.140625" style="28"/>
    <col min="8838" max="8838" width="5.85546875" style="28" customWidth="1"/>
    <col min="8839" max="8839" width="16.7109375" style="28" customWidth="1"/>
    <col min="8840" max="8840" width="10.7109375" style="28" customWidth="1"/>
    <col min="8841" max="8842" width="7.7109375" style="28" customWidth="1"/>
    <col min="8843" max="8862" width="5.7109375" style="28" customWidth="1"/>
    <col min="8863" max="8881" width="7.7109375" style="28" customWidth="1"/>
    <col min="8882" max="8882" width="10.7109375" style="28" customWidth="1"/>
    <col min="8883" max="8883" width="5.7109375" style="28" customWidth="1"/>
    <col min="8884" max="8884" width="7" style="28" customWidth="1"/>
    <col min="8885" max="8923" width="5.7109375" style="28" customWidth="1"/>
    <col min="8924" max="9093" width="9.140625" style="28"/>
    <col min="9094" max="9094" width="5.85546875" style="28" customWidth="1"/>
    <col min="9095" max="9095" width="16.7109375" style="28" customWidth="1"/>
    <col min="9096" max="9096" width="10.7109375" style="28" customWidth="1"/>
    <col min="9097" max="9098" width="7.7109375" style="28" customWidth="1"/>
    <col min="9099" max="9118" width="5.7109375" style="28" customWidth="1"/>
    <col min="9119" max="9137" width="7.7109375" style="28" customWidth="1"/>
    <col min="9138" max="9138" width="10.7109375" style="28" customWidth="1"/>
    <col min="9139" max="9139" width="5.7109375" style="28" customWidth="1"/>
    <col min="9140" max="9140" width="7" style="28" customWidth="1"/>
    <col min="9141" max="9179" width="5.7109375" style="28" customWidth="1"/>
    <col min="9180" max="9349" width="9.140625" style="28"/>
    <col min="9350" max="9350" width="5.85546875" style="28" customWidth="1"/>
    <col min="9351" max="9351" width="16.7109375" style="28" customWidth="1"/>
    <col min="9352" max="9352" width="10.7109375" style="28" customWidth="1"/>
    <col min="9353" max="9354" width="7.7109375" style="28" customWidth="1"/>
    <col min="9355" max="9374" width="5.7109375" style="28" customWidth="1"/>
    <col min="9375" max="9393" width="7.7109375" style="28" customWidth="1"/>
    <col min="9394" max="9394" width="10.7109375" style="28" customWidth="1"/>
    <col min="9395" max="9395" width="5.7109375" style="28" customWidth="1"/>
    <col min="9396" max="9396" width="7" style="28" customWidth="1"/>
    <col min="9397" max="9435" width="5.7109375" style="28" customWidth="1"/>
    <col min="9436" max="9605" width="9.140625" style="28"/>
    <col min="9606" max="9606" width="5.85546875" style="28" customWidth="1"/>
    <col min="9607" max="9607" width="16.7109375" style="28" customWidth="1"/>
    <col min="9608" max="9608" width="10.7109375" style="28" customWidth="1"/>
    <col min="9609" max="9610" width="7.7109375" style="28" customWidth="1"/>
    <col min="9611" max="9630" width="5.7109375" style="28" customWidth="1"/>
    <col min="9631" max="9649" width="7.7109375" style="28" customWidth="1"/>
    <col min="9650" max="9650" width="10.7109375" style="28" customWidth="1"/>
    <col min="9651" max="9651" width="5.7109375" style="28" customWidth="1"/>
    <col min="9652" max="9652" width="7" style="28" customWidth="1"/>
    <col min="9653" max="9691" width="5.7109375" style="28" customWidth="1"/>
    <col min="9692" max="9861" width="9.140625" style="28"/>
    <col min="9862" max="9862" width="5.85546875" style="28" customWidth="1"/>
    <col min="9863" max="9863" width="16.7109375" style="28" customWidth="1"/>
    <col min="9864" max="9864" width="10.7109375" style="28" customWidth="1"/>
    <col min="9865" max="9866" width="7.7109375" style="28" customWidth="1"/>
    <col min="9867" max="9886" width="5.7109375" style="28" customWidth="1"/>
    <col min="9887" max="9905" width="7.7109375" style="28" customWidth="1"/>
    <col min="9906" max="9906" width="10.7109375" style="28" customWidth="1"/>
    <col min="9907" max="9907" width="5.7109375" style="28" customWidth="1"/>
    <col min="9908" max="9908" width="7" style="28" customWidth="1"/>
    <col min="9909" max="9947" width="5.7109375" style="28" customWidth="1"/>
    <col min="9948" max="10117" width="9.140625" style="28"/>
    <col min="10118" max="10118" width="5.85546875" style="28" customWidth="1"/>
    <col min="10119" max="10119" width="16.7109375" style="28" customWidth="1"/>
    <col min="10120" max="10120" width="10.7109375" style="28" customWidth="1"/>
    <col min="10121" max="10122" width="7.7109375" style="28" customWidth="1"/>
    <col min="10123" max="10142" width="5.7109375" style="28" customWidth="1"/>
    <col min="10143" max="10161" width="7.7109375" style="28" customWidth="1"/>
    <col min="10162" max="10162" width="10.7109375" style="28" customWidth="1"/>
    <col min="10163" max="10163" width="5.7109375" style="28" customWidth="1"/>
    <col min="10164" max="10164" width="7" style="28" customWidth="1"/>
    <col min="10165" max="10203" width="5.7109375" style="28" customWidth="1"/>
    <col min="10204" max="10373" width="9.140625" style="28"/>
    <col min="10374" max="10374" width="5.85546875" style="28" customWidth="1"/>
    <col min="10375" max="10375" width="16.7109375" style="28" customWidth="1"/>
    <col min="10376" max="10376" width="10.7109375" style="28" customWidth="1"/>
    <col min="10377" max="10378" width="7.7109375" style="28" customWidth="1"/>
    <col min="10379" max="10398" width="5.7109375" style="28" customWidth="1"/>
    <col min="10399" max="10417" width="7.7109375" style="28" customWidth="1"/>
    <col min="10418" max="10418" width="10.7109375" style="28" customWidth="1"/>
    <col min="10419" max="10419" width="5.7109375" style="28" customWidth="1"/>
    <col min="10420" max="10420" width="7" style="28" customWidth="1"/>
    <col min="10421" max="10459" width="5.7109375" style="28" customWidth="1"/>
    <col min="10460" max="10629" width="9.140625" style="28"/>
    <col min="10630" max="10630" width="5.85546875" style="28" customWidth="1"/>
    <col min="10631" max="10631" width="16.7109375" style="28" customWidth="1"/>
    <col min="10632" max="10632" width="10.7109375" style="28" customWidth="1"/>
    <col min="10633" max="10634" width="7.7109375" style="28" customWidth="1"/>
    <col min="10635" max="10654" width="5.7109375" style="28" customWidth="1"/>
    <col min="10655" max="10673" width="7.7109375" style="28" customWidth="1"/>
    <col min="10674" max="10674" width="10.7109375" style="28" customWidth="1"/>
    <col min="10675" max="10675" width="5.7109375" style="28" customWidth="1"/>
    <col min="10676" max="10676" width="7" style="28" customWidth="1"/>
    <col min="10677" max="10715" width="5.7109375" style="28" customWidth="1"/>
    <col min="10716" max="10885" width="9.140625" style="28"/>
    <col min="10886" max="10886" width="5.85546875" style="28" customWidth="1"/>
    <col min="10887" max="10887" width="16.7109375" style="28" customWidth="1"/>
    <col min="10888" max="10888" width="10.7109375" style="28" customWidth="1"/>
    <col min="10889" max="10890" width="7.7109375" style="28" customWidth="1"/>
    <col min="10891" max="10910" width="5.7109375" style="28" customWidth="1"/>
    <col min="10911" max="10929" width="7.7109375" style="28" customWidth="1"/>
    <col min="10930" max="10930" width="10.7109375" style="28" customWidth="1"/>
    <col min="10931" max="10931" width="5.7109375" style="28" customWidth="1"/>
    <col min="10932" max="10932" width="7" style="28" customWidth="1"/>
    <col min="10933" max="10971" width="5.7109375" style="28" customWidth="1"/>
    <col min="10972" max="11141" width="9.140625" style="28"/>
    <col min="11142" max="11142" width="5.85546875" style="28" customWidth="1"/>
    <col min="11143" max="11143" width="16.7109375" style="28" customWidth="1"/>
    <col min="11144" max="11144" width="10.7109375" style="28" customWidth="1"/>
    <col min="11145" max="11146" width="7.7109375" style="28" customWidth="1"/>
    <col min="11147" max="11166" width="5.7109375" style="28" customWidth="1"/>
    <col min="11167" max="11185" width="7.7109375" style="28" customWidth="1"/>
    <col min="11186" max="11186" width="10.7109375" style="28" customWidth="1"/>
    <col min="11187" max="11187" width="5.7109375" style="28" customWidth="1"/>
    <col min="11188" max="11188" width="7" style="28" customWidth="1"/>
    <col min="11189" max="11227" width="5.7109375" style="28" customWidth="1"/>
    <col min="11228" max="11397" width="9.140625" style="28"/>
    <col min="11398" max="11398" width="5.85546875" style="28" customWidth="1"/>
    <col min="11399" max="11399" width="16.7109375" style="28" customWidth="1"/>
    <col min="11400" max="11400" width="10.7109375" style="28" customWidth="1"/>
    <col min="11401" max="11402" width="7.7109375" style="28" customWidth="1"/>
    <col min="11403" max="11422" width="5.7109375" style="28" customWidth="1"/>
    <col min="11423" max="11441" width="7.7109375" style="28" customWidth="1"/>
    <col min="11442" max="11442" width="10.7109375" style="28" customWidth="1"/>
    <col min="11443" max="11443" width="5.7109375" style="28" customWidth="1"/>
    <col min="11444" max="11444" width="7" style="28" customWidth="1"/>
    <col min="11445" max="11483" width="5.7109375" style="28" customWidth="1"/>
    <col min="11484" max="11653" width="9.140625" style="28"/>
    <col min="11654" max="11654" width="5.85546875" style="28" customWidth="1"/>
    <col min="11655" max="11655" width="16.7109375" style="28" customWidth="1"/>
    <col min="11656" max="11656" width="10.7109375" style="28" customWidth="1"/>
    <col min="11657" max="11658" width="7.7109375" style="28" customWidth="1"/>
    <col min="11659" max="11678" width="5.7109375" style="28" customWidth="1"/>
    <col min="11679" max="11697" width="7.7109375" style="28" customWidth="1"/>
    <col min="11698" max="11698" width="10.7109375" style="28" customWidth="1"/>
    <col min="11699" max="11699" width="5.7109375" style="28" customWidth="1"/>
    <col min="11700" max="11700" width="7" style="28" customWidth="1"/>
    <col min="11701" max="11739" width="5.7109375" style="28" customWidth="1"/>
    <col min="11740" max="11909" width="9.140625" style="28"/>
    <col min="11910" max="11910" width="5.85546875" style="28" customWidth="1"/>
    <col min="11911" max="11911" width="16.7109375" style="28" customWidth="1"/>
    <col min="11912" max="11912" width="10.7109375" style="28" customWidth="1"/>
    <col min="11913" max="11914" width="7.7109375" style="28" customWidth="1"/>
    <col min="11915" max="11934" width="5.7109375" style="28" customWidth="1"/>
    <col min="11935" max="11953" width="7.7109375" style="28" customWidth="1"/>
    <col min="11954" max="11954" width="10.7109375" style="28" customWidth="1"/>
    <col min="11955" max="11955" width="5.7109375" style="28" customWidth="1"/>
    <col min="11956" max="11956" width="7" style="28" customWidth="1"/>
    <col min="11957" max="11995" width="5.7109375" style="28" customWidth="1"/>
    <col min="11996" max="12165" width="9.140625" style="28"/>
    <col min="12166" max="12166" width="5.85546875" style="28" customWidth="1"/>
    <col min="12167" max="12167" width="16.7109375" style="28" customWidth="1"/>
    <col min="12168" max="12168" width="10.7109375" style="28" customWidth="1"/>
    <col min="12169" max="12170" width="7.7109375" style="28" customWidth="1"/>
    <col min="12171" max="12190" width="5.7109375" style="28" customWidth="1"/>
    <col min="12191" max="12209" width="7.7109375" style="28" customWidth="1"/>
    <col min="12210" max="12210" width="10.7109375" style="28" customWidth="1"/>
    <col min="12211" max="12211" width="5.7109375" style="28" customWidth="1"/>
    <col min="12212" max="12212" width="7" style="28" customWidth="1"/>
    <col min="12213" max="12251" width="5.7109375" style="28" customWidth="1"/>
    <col min="12252" max="12421" width="9.140625" style="28"/>
    <col min="12422" max="12422" width="5.85546875" style="28" customWidth="1"/>
    <col min="12423" max="12423" width="16.7109375" style="28" customWidth="1"/>
    <col min="12424" max="12424" width="10.7109375" style="28" customWidth="1"/>
    <col min="12425" max="12426" width="7.7109375" style="28" customWidth="1"/>
    <col min="12427" max="12446" width="5.7109375" style="28" customWidth="1"/>
    <col min="12447" max="12465" width="7.7109375" style="28" customWidth="1"/>
    <col min="12466" max="12466" width="10.7109375" style="28" customWidth="1"/>
    <col min="12467" max="12467" width="5.7109375" style="28" customWidth="1"/>
    <col min="12468" max="12468" width="7" style="28" customWidth="1"/>
    <col min="12469" max="12507" width="5.7109375" style="28" customWidth="1"/>
    <col min="12508" max="12677" width="9.140625" style="28"/>
    <col min="12678" max="12678" width="5.85546875" style="28" customWidth="1"/>
    <col min="12679" max="12679" width="16.7109375" style="28" customWidth="1"/>
    <col min="12680" max="12680" width="10.7109375" style="28" customWidth="1"/>
    <col min="12681" max="12682" width="7.7109375" style="28" customWidth="1"/>
    <col min="12683" max="12702" width="5.7109375" style="28" customWidth="1"/>
    <col min="12703" max="12721" width="7.7109375" style="28" customWidth="1"/>
    <col min="12722" max="12722" width="10.7109375" style="28" customWidth="1"/>
    <col min="12723" max="12723" width="5.7109375" style="28" customWidth="1"/>
    <col min="12724" max="12724" width="7" style="28" customWidth="1"/>
    <col min="12725" max="12763" width="5.7109375" style="28" customWidth="1"/>
    <col min="12764" max="12933" width="9.140625" style="28"/>
    <col min="12934" max="12934" width="5.85546875" style="28" customWidth="1"/>
    <col min="12935" max="12935" width="16.7109375" style="28" customWidth="1"/>
    <col min="12936" max="12936" width="10.7109375" style="28" customWidth="1"/>
    <col min="12937" max="12938" width="7.7109375" style="28" customWidth="1"/>
    <col min="12939" max="12958" width="5.7109375" style="28" customWidth="1"/>
    <col min="12959" max="12977" width="7.7109375" style="28" customWidth="1"/>
    <col min="12978" max="12978" width="10.7109375" style="28" customWidth="1"/>
    <col min="12979" max="12979" width="5.7109375" style="28" customWidth="1"/>
    <col min="12980" max="12980" width="7" style="28" customWidth="1"/>
    <col min="12981" max="13019" width="5.7109375" style="28" customWidth="1"/>
    <col min="13020" max="13189" width="9.140625" style="28"/>
    <col min="13190" max="13190" width="5.85546875" style="28" customWidth="1"/>
    <col min="13191" max="13191" width="16.7109375" style="28" customWidth="1"/>
    <col min="13192" max="13192" width="10.7109375" style="28" customWidth="1"/>
    <col min="13193" max="13194" width="7.7109375" style="28" customWidth="1"/>
    <col min="13195" max="13214" width="5.7109375" style="28" customWidth="1"/>
    <col min="13215" max="13233" width="7.7109375" style="28" customWidth="1"/>
    <col min="13234" max="13234" width="10.7109375" style="28" customWidth="1"/>
    <col min="13235" max="13235" width="5.7109375" style="28" customWidth="1"/>
    <col min="13236" max="13236" width="7" style="28" customWidth="1"/>
    <col min="13237" max="13275" width="5.7109375" style="28" customWidth="1"/>
    <col min="13276" max="13445" width="9.140625" style="28"/>
    <col min="13446" max="13446" width="5.85546875" style="28" customWidth="1"/>
    <col min="13447" max="13447" width="16.7109375" style="28" customWidth="1"/>
    <col min="13448" max="13448" width="10.7109375" style="28" customWidth="1"/>
    <col min="13449" max="13450" width="7.7109375" style="28" customWidth="1"/>
    <col min="13451" max="13470" width="5.7109375" style="28" customWidth="1"/>
    <col min="13471" max="13489" width="7.7109375" style="28" customWidth="1"/>
    <col min="13490" max="13490" width="10.7109375" style="28" customWidth="1"/>
    <col min="13491" max="13491" width="5.7109375" style="28" customWidth="1"/>
    <col min="13492" max="13492" width="7" style="28" customWidth="1"/>
    <col min="13493" max="13531" width="5.7109375" style="28" customWidth="1"/>
    <col min="13532" max="13701" width="9.140625" style="28"/>
    <col min="13702" max="13702" width="5.85546875" style="28" customWidth="1"/>
    <col min="13703" max="13703" width="16.7109375" style="28" customWidth="1"/>
    <col min="13704" max="13704" width="10.7109375" style="28" customWidth="1"/>
    <col min="13705" max="13706" width="7.7109375" style="28" customWidth="1"/>
    <col min="13707" max="13726" width="5.7109375" style="28" customWidth="1"/>
    <col min="13727" max="13745" width="7.7109375" style="28" customWidth="1"/>
    <col min="13746" max="13746" width="10.7109375" style="28" customWidth="1"/>
    <col min="13747" max="13747" width="5.7109375" style="28" customWidth="1"/>
    <col min="13748" max="13748" width="7" style="28" customWidth="1"/>
    <col min="13749" max="13787" width="5.7109375" style="28" customWidth="1"/>
    <col min="13788" max="13957" width="9.140625" style="28"/>
    <col min="13958" max="13958" width="5.85546875" style="28" customWidth="1"/>
    <col min="13959" max="13959" width="16.7109375" style="28" customWidth="1"/>
    <col min="13960" max="13960" width="10.7109375" style="28" customWidth="1"/>
    <col min="13961" max="13962" width="7.7109375" style="28" customWidth="1"/>
    <col min="13963" max="13982" width="5.7109375" style="28" customWidth="1"/>
    <col min="13983" max="14001" width="7.7109375" style="28" customWidth="1"/>
    <col min="14002" max="14002" width="10.7109375" style="28" customWidth="1"/>
    <col min="14003" max="14003" width="5.7109375" style="28" customWidth="1"/>
    <col min="14004" max="14004" width="7" style="28" customWidth="1"/>
    <col min="14005" max="14043" width="5.7109375" style="28" customWidth="1"/>
    <col min="14044" max="14213" width="9.140625" style="28"/>
    <col min="14214" max="14214" width="5.85546875" style="28" customWidth="1"/>
    <col min="14215" max="14215" width="16.7109375" style="28" customWidth="1"/>
    <col min="14216" max="14216" width="10.7109375" style="28" customWidth="1"/>
    <col min="14217" max="14218" width="7.7109375" style="28" customWidth="1"/>
    <col min="14219" max="14238" width="5.7109375" style="28" customWidth="1"/>
    <col min="14239" max="14257" width="7.7109375" style="28" customWidth="1"/>
    <col min="14258" max="14258" width="10.7109375" style="28" customWidth="1"/>
    <col min="14259" max="14259" width="5.7109375" style="28" customWidth="1"/>
    <col min="14260" max="14260" width="7" style="28" customWidth="1"/>
    <col min="14261" max="14299" width="5.7109375" style="28" customWidth="1"/>
    <col min="14300" max="14469" width="9.140625" style="28"/>
    <col min="14470" max="14470" width="5.85546875" style="28" customWidth="1"/>
    <col min="14471" max="14471" width="16.7109375" style="28" customWidth="1"/>
    <col min="14472" max="14472" width="10.7109375" style="28" customWidth="1"/>
    <col min="14473" max="14474" width="7.7109375" style="28" customWidth="1"/>
    <col min="14475" max="14494" width="5.7109375" style="28" customWidth="1"/>
    <col min="14495" max="14513" width="7.7109375" style="28" customWidth="1"/>
    <col min="14514" max="14514" width="10.7109375" style="28" customWidth="1"/>
    <col min="14515" max="14515" width="5.7109375" style="28" customWidth="1"/>
    <col min="14516" max="14516" width="7" style="28" customWidth="1"/>
    <col min="14517" max="14555" width="5.7109375" style="28" customWidth="1"/>
    <col min="14556" max="14725" width="9.140625" style="28"/>
    <col min="14726" max="14726" width="5.85546875" style="28" customWidth="1"/>
    <col min="14727" max="14727" width="16.7109375" style="28" customWidth="1"/>
    <col min="14728" max="14728" width="10.7109375" style="28" customWidth="1"/>
    <col min="14729" max="14730" width="7.7109375" style="28" customWidth="1"/>
    <col min="14731" max="14750" width="5.7109375" style="28" customWidth="1"/>
    <col min="14751" max="14769" width="7.7109375" style="28" customWidth="1"/>
    <col min="14770" max="14770" width="10.7109375" style="28" customWidth="1"/>
    <col min="14771" max="14771" width="5.7109375" style="28" customWidth="1"/>
    <col min="14772" max="14772" width="7" style="28" customWidth="1"/>
    <col min="14773" max="14811" width="5.7109375" style="28" customWidth="1"/>
    <col min="14812" max="14981" width="9.140625" style="28"/>
    <col min="14982" max="14982" width="5.85546875" style="28" customWidth="1"/>
    <col min="14983" max="14983" width="16.7109375" style="28" customWidth="1"/>
    <col min="14984" max="14984" width="10.7109375" style="28" customWidth="1"/>
    <col min="14985" max="14986" width="7.7109375" style="28" customWidth="1"/>
    <col min="14987" max="15006" width="5.7109375" style="28" customWidth="1"/>
    <col min="15007" max="15025" width="7.7109375" style="28" customWidth="1"/>
    <col min="15026" max="15026" width="10.7109375" style="28" customWidth="1"/>
    <col min="15027" max="15027" width="5.7109375" style="28" customWidth="1"/>
    <col min="15028" max="15028" width="7" style="28" customWidth="1"/>
    <col min="15029" max="15067" width="5.7109375" style="28" customWidth="1"/>
    <col min="15068" max="15237" width="9.140625" style="28"/>
    <col min="15238" max="15238" width="5.85546875" style="28" customWidth="1"/>
    <col min="15239" max="15239" width="16.7109375" style="28" customWidth="1"/>
    <col min="15240" max="15240" width="10.7109375" style="28" customWidth="1"/>
    <col min="15241" max="15242" width="7.7109375" style="28" customWidth="1"/>
    <col min="15243" max="15262" width="5.7109375" style="28" customWidth="1"/>
    <col min="15263" max="15281" width="7.7109375" style="28" customWidth="1"/>
    <col min="15282" max="15282" width="10.7109375" style="28" customWidth="1"/>
    <col min="15283" max="15283" width="5.7109375" style="28" customWidth="1"/>
    <col min="15284" max="15284" width="7" style="28" customWidth="1"/>
    <col min="15285" max="15323" width="5.7109375" style="28" customWidth="1"/>
    <col min="15324" max="15493" width="9.140625" style="28"/>
    <col min="15494" max="15494" width="5.85546875" style="28" customWidth="1"/>
    <col min="15495" max="15495" width="16.7109375" style="28" customWidth="1"/>
    <col min="15496" max="15496" width="10.7109375" style="28" customWidth="1"/>
    <col min="15497" max="15498" width="7.7109375" style="28" customWidth="1"/>
    <col min="15499" max="15518" width="5.7109375" style="28" customWidth="1"/>
    <col min="15519" max="15537" width="7.7109375" style="28" customWidth="1"/>
    <col min="15538" max="15538" width="10.7109375" style="28" customWidth="1"/>
    <col min="15539" max="15539" width="5.7109375" style="28" customWidth="1"/>
    <col min="15540" max="15540" width="7" style="28" customWidth="1"/>
    <col min="15541" max="15579" width="5.7109375" style="28" customWidth="1"/>
    <col min="15580" max="15749" width="9.140625" style="28"/>
    <col min="15750" max="15750" width="5.85546875" style="28" customWidth="1"/>
    <col min="15751" max="15751" width="16.7109375" style="28" customWidth="1"/>
    <col min="15752" max="15752" width="10.7109375" style="28" customWidth="1"/>
    <col min="15753" max="15754" width="7.7109375" style="28" customWidth="1"/>
    <col min="15755" max="15774" width="5.7109375" style="28" customWidth="1"/>
    <col min="15775" max="15793" width="7.7109375" style="28" customWidth="1"/>
    <col min="15794" max="15794" width="10.7109375" style="28" customWidth="1"/>
    <col min="15795" max="15795" width="5.7109375" style="28" customWidth="1"/>
    <col min="15796" max="15796" width="7" style="28" customWidth="1"/>
    <col min="15797" max="15835" width="5.7109375" style="28" customWidth="1"/>
    <col min="15836" max="16005" width="9.140625" style="28"/>
    <col min="16006" max="16006" width="5.85546875" style="28" customWidth="1"/>
    <col min="16007" max="16007" width="16.7109375" style="28" customWidth="1"/>
    <col min="16008" max="16008" width="10.7109375" style="28" customWidth="1"/>
    <col min="16009" max="16010" width="7.7109375" style="28" customWidth="1"/>
    <col min="16011" max="16030" width="5.7109375" style="28" customWidth="1"/>
    <col min="16031" max="16049" width="7.7109375" style="28" customWidth="1"/>
    <col min="16050" max="16050" width="10.7109375" style="28" customWidth="1"/>
    <col min="16051" max="16051" width="5.7109375" style="28" customWidth="1"/>
    <col min="16052" max="16052" width="7" style="28" customWidth="1"/>
    <col min="16053" max="16091" width="5.7109375" style="28" customWidth="1"/>
    <col min="16092" max="16384" width="9.140625" style="28"/>
  </cols>
  <sheetData>
    <row r="1" spans="1:15" ht="36" customHeight="1" x14ac:dyDescent="0.2">
      <c r="A1" s="81" t="s">
        <v>132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0.100000000000001" customHeight="1" x14ac:dyDescent="0.2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0.100000000000001" customHeight="1" x14ac:dyDescent="0.25">
      <c r="A3" s="72" t="s">
        <v>64</v>
      </c>
      <c r="B3" s="72" t="s">
        <v>62</v>
      </c>
      <c r="C3" s="83">
        <v>2022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29" customFormat="1" ht="15" customHeight="1" x14ac:dyDescent="0.2">
      <c r="A4" s="72"/>
      <c r="B4" s="72"/>
      <c r="C4" s="84" t="s">
        <v>38</v>
      </c>
      <c r="D4" s="84"/>
      <c r="E4" s="72" t="s">
        <v>39</v>
      </c>
      <c r="F4" s="72"/>
      <c r="G4" s="72" t="s">
        <v>40</v>
      </c>
      <c r="H4" s="72"/>
      <c r="I4" s="72" t="s">
        <v>41</v>
      </c>
      <c r="J4" s="72"/>
      <c r="K4" s="72" t="s">
        <v>42</v>
      </c>
      <c r="L4" s="72"/>
      <c r="M4" s="72" t="s">
        <v>43</v>
      </c>
      <c r="N4" s="72"/>
      <c r="O4" s="73" t="s">
        <v>71</v>
      </c>
    </row>
    <row r="5" spans="1:15" s="29" customFormat="1" ht="20.100000000000001" customHeight="1" x14ac:dyDescent="0.2">
      <c r="A5" s="72"/>
      <c r="B5" s="72"/>
      <c r="C5" s="30" t="s">
        <v>57</v>
      </c>
      <c r="D5" s="30" t="s">
        <v>58</v>
      </c>
      <c r="E5" s="30" t="s">
        <v>57</v>
      </c>
      <c r="F5" s="30" t="s">
        <v>58</v>
      </c>
      <c r="G5" s="30" t="s">
        <v>57</v>
      </c>
      <c r="H5" s="30" t="s">
        <v>58</v>
      </c>
      <c r="I5" s="30" t="s">
        <v>57</v>
      </c>
      <c r="J5" s="30" t="s">
        <v>58</v>
      </c>
      <c r="K5" s="30" t="s">
        <v>57</v>
      </c>
      <c r="L5" s="30" t="s">
        <v>58</v>
      </c>
      <c r="M5" s="30" t="s">
        <v>57</v>
      </c>
      <c r="N5" s="30" t="s">
        <v>58</v>
      </c>
      <c r="O5" s="73"/>
    </row>
    <row r="6" spans="1:15" ht="20.100000000000001" customHeight="1" x14ac:dyDescent="0.2">
      <c r="A6" s="19">
        <v>1</v>
      </c>
      <c r="B6" s="20" t="s">
        <v>44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>
        <f>SUM(C6:N6)</f>
        <v>0</v>
      </c>
    </row>
    <row r="7" spans="1:15" ht="20.100000000000001" customHeight="1" x14ac:dyDescent="0.2">
      <c r="A7" s="19">
        <v>2</v>
      </c>
      <c r="B7" s="23" t="s">
        <v>45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>
        <f t="shared" ref="O7:O17" si="0">SUM(C7:N7)</f>
        <v>0</v>
      </c>
    </row>
    <row r="8" spans="1:15" ht="20.100000000000001" customHeight="1" x14ac:dyDescent="0.2">
      <c r="A8" s="19">
        <v>3</v>
      </c>
      <c r="B8" s="24" t="s">
        <v>46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>
        <f t="shared" si="0"/>
        <v>0</v>
      </c>
    </row>
    <row r="9" spans="1:15" ht="20.100000000000001" customHeight="1" x14ac:dyDescent="0.2">
      <c r="A9" s="19">
        <v>4</v>
      </c>
      <c r="B9" s="25" t="s">
        <v>47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>
        <f t="shared" si="0"/>
        <v>0</v>
      </c>
    </row>
    <row r="10" spans="1:15" ht="20.100000000000001" customHeight="1" x14ac:dyDescent="0.2">
      <c r="A10" s="19">
        <v>5</v>
      </c>
      <c r="B10" s="25" t="s">
        <v>48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>
        <f t="shared" si="0"/>
        <v>0</v>
      </c>
    </row>
    <row r="11" spans="1:15" ht="20.100000000000001" customHeight="1" x14ac:dyDescent="0.2">
      <c r="A11" s="19">
        <v>6</v>
      </c>
      <c r="B11" s="25" t="s">
        <v>49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f t="shared" si="0"/>
        <v>0</v>
      </c>
    </row>
    <row r="12" spans="1:15" ht="20.100000000000001" customHeight="1" x14ac:dyDescent="0.2">
      <c r="A12" s="19">
        <v>7</v>
      </c>
      <c r="B12" s="25" t="s">
        <v>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>
        <f t="shared" si="0"/>
        <v>0</v>
      </c>
    </row>
    <row r="13" spans="1:15" ht="20.100000000000001" customHeight="1" x14ac:dyDescent="0.2">
      <c r="A13" s="19">
        <v>8</v>
      </c>
      <c r="B13" s="25" t="s">
        <v>51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>
        <f t="shared" si="0"/>
        <v>0</v>
      </c>
    </row>
    <row r="14" spans="1:15" ht="20.100000000000001" customHeight="1" x14ac:dyDescent="0.2">
      <c r="A14" s="19">
        <v>9</v>
      </c>
      <c r="B14" s="25" t="s">
        <v>52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>
        <f t="shared" si="0"/>
        <v>0</v>
      </c>
    </row>
    <row r="15" spans="1:15" ht="20.100000000000001" customHeight="1" x14ac:dyDescent="0.2">
      <c r="A15" s="19">
        <v>10</v>
      </c>
      <c r="B15" s="25" t="s">
        <v>53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f t="shared" si="0"/>
        <v>0</v>
      </c>
    </row>
    <row r="16" spans="1:15" ht="20.100000000000001" customHeight="1" x14ac:dyDescent="0.2">
      <c r="A16" s="19">
        <v>11</v>
      </c>
      <c r="B16" s="20" t="s">
        <v>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 t="shared" si="0"/>
        <v>0</v>
      </c>
    </row>
    <row r="17" spans="1:15" ht="20.100000000000001" customHeight="1" x14ac:dyDescent="0.2">
      <c r="A17" s="19">
        <v>12</v>
      </c>
      <c r="B17" s="20" t="s">
        <v>55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>
        <f t="shared" si="0"/>
        <v>0</v>
      </c>
    </row>
    <row r="18" spans="1:15" ht="20.100000000000001" customHeight="1" x14ac:dyDescent="0.2">
      <c r="A18" s="26"/>
      <c r="B18" s="27" t="s">
        <v>6</v>
      </c>
      <c r="C18" s="27">
        <f t="shared" ref="C18:O18" si="1">SUM(C6:C17)</f>
        <v>0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</row>
  </sheetData>
  <mergeCells count="12">
    <mergeCell ref="A1:O1"/>
    <mergeCell ref="A2:O2"/>
    <mergeCell ref="C3:O3"/>
    <mergeCell ref="C4:D4"/>
    <mergeCell ref="E4:F4"/>
    <mergeCell ref="G4:H4"/>
    <mergeCell ref="I4:J4"/>
    <mergeCell ref="K4:L4"/>
    <mergeCell ref="M4:N4"/>
    <mergeCell ref="O4:O5"/>
    <mergeCell ref="A3:A5"/>
    <mergeCell ref="B3:B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E22" sqref="E22"/>
    </sheetView>
  </sheetViews>
  <sheetFormatPr defaultRowHeight="14.25" x14ac:dyDescent="0.25"/>
  <cols>
    <col min="1" max="1" width="4.85546875" style="16" customWidth="1"/>
    <col min="2" max="2" width="18.5703125" style="16" customWidth="1"/>
    <col min="3" max="5" width="19.42578125" style="16" customWidth="1"/>
    <col min="6" max="133" width="9.140625" style="16"/>
    <col min="134" max="134" width="5.85546875" style="16" customWidth="1"/>
    <col min="135" max="135" width="16.7109375" style="16" customWidth="1"/>
    <col min="136" max="136" width="10.7109375" style="16" customWidth="1"/>
    <col min="137" max="138" width="7.7109375" style="16" customWidth="1"/>
    <col min="139" max="158" width="5.7109375" style="16" customWidth="1"/>
    <col min="159" max="177" width="7.7109375" style="16" customWidth="1"/>
    <col min="178" max="178" width="10.7109375" style="16" customWidth="1"/>
    <col min="179" max="179" width="5.7109375" style="16" customWidth="1"/>
    <col min="180" max="180" width="7" style="16" customWidth="1"/>
    <col min="181" max="219" width="5.7109375" style="16" customWidth="1"/>
    <col min="220" max="389" width="9.140625" style="16"/>
    <col min="390" max="390" width="5.85546875" style="16" customWidth="1"/>
    <col min="391" max="391" width="16.7109375" style="16" customWidth="1"/>
    <col min="392" max="392" width="10.7109375" style="16" customWidth="1"/>
    <col min="393" max="394" width="7.7109375" style="16" customWidth="1"/>
    <col min="395" max="414" width="5.7109375" style="16" customWidth="1"/>
    <col min="415" max="433" width="7.7109375" style="16" customWidth="1"/>
    <col min="434" max="434" width="10.7109375" style="16" customWidth="1"/>
    <col min="435" max="435" width="5.7109375" style="16" customWidth="1"/>
    <col min="436" max="436" width="7" style="16" customWidth="1"/>
    <col min="437" max="475" width="5.7109375" style="16" customWidth="1"/>
    <col min="476" max="645" width="9.140625" style="16"/>
    <col min="646" max="646" width="5.85546875" style="16" customWidth="1"/>
    <col min="647" max="647" width="16.7109375" style="16" customWidth="1"/>
    <col min="648" max="648" width="10.7109375" style="16" customWidth="1"/>
    <col min="649" max="650" width="7.7109375" style="16" customWidth="1"/>
    <col min="651" max="670" width="5.7109375" style="16" customWidth="1"/>
    <col min="671" max="689" width="7.7109375" style="16" customWidth="1"/>
    <col min="690" max="690" width="10.7109375" style="16" customWidth="1"/>
    <col min="691" max="691" width="5.7109375" style="16" customWidth="1"/>
    <col min="692" max="692" width="7" style="16" customWidth="1"/>
    <col min="693" max="731" width="5.7109375" style="16" customWidth="1"/>
    <col min="732" max="901" width="9.140625" style="16"/>
    <col min="902" max="902" width="5.85546875" style="16" customWidth="1"/>
    <col min="903" max="903" width="16.7109375" style="16" customWidth="1"/>
    <col min="904" max="904" width="10.7109375" style="16" customWidth="1"/>
    <col min="905" max="906" width="7.7109375" style="16" customWidth="1"/>
    <col min="907" max="926" width="5.7109375" style="16" customWidth="1"/>
    <col min="927" max="945" width="7.7109375" style="16" customWidth="1"/>
    <col min="946" max="946" width="10.7109375" style="16" customWidth="1"/>
    <col min="947" max="947" width="5.7109375" style="16" customWidth="1"/>
    <col min="948" max="948" width="7" style="16" customWidth="1"/>
    <col min="949" max="987" width="5.7109375" style="16" customWidth="1"/>
    <col min="988" max="1157" width="9.140625" style="16"/>
    <col min="1158" max="1158" width="5.85546875" style="16" customWidth="1"/>
    <col min="1159" max="1159" width="16.7109375" style="16" customWidth="1"/>
    <col min="1160" max="1160" width="10.7109375" style="16" customWidth="1"/>
    <col min="1161" max="1162" width="7.7109375" style="16" customWidth="1"/>
    <col min="1163" max="1182" width="5.7109375" style="16" customWidth="1"/>
    <col min="1183" max="1201" width="7.7109375" style="16" customWidth="1"/>
    <col min="1202" max="1202" width="10.7109375" style="16" customWidth="1"/>
    <col min="1203" max="1203" width="5.7109375" style="16" customWidth="1"/>
    <col min="1204" max="1204" width="7" style="16" customWidth="1"/>
    <col min="1205" max="1243" width="5.7109375" style="16" customWidth="1"/>
    <col min="1244" max="1413" width="9.140625" style="16"/>
    <col min="1414" max="1414" width="5.85546875" style="16" customWidth="1"/>
    <col min="1415" max="1415" width="16.7109375" style="16" customWidth="1"/>
    <col min="1416" max="1416" width="10.7109375" style="16" customWidth="1"/>
    <col min="1417" max="1418" width="7.7109375" style="16" customWidth="1"/>
    <col min="1419" max="1438" width="5.7109375" style="16" customWidth="1"/>
    <col min="1439" max="1457" width="7.7109375" style="16" customWidth="1"/>
    <col min="1458" max="1458" width="10.7109375" style="16" customWidth="1"/>
    <col min="1459" max="1459" width="5.7109375" style="16" customWidth="1"/>
    <col min="1460" max="1460" width="7" style="16" customWidth="1"/>
    <col min="1461" max="1499" width="5.7109375" style="16" customWidth="1"/>
    <col min="1500" max="1669" width="9.140625" style="16"/>
    <col min="1670" max="1670" width="5.85546875" style="16" customWidth="1"/>
    <col min="1671" max="1671" width="16.7109375" style="16" customWidth="1"/>
    <col min="1672" max="1672" width="10.7109375" style="16" customWidth="1"/>
    <col min="1673" max="1674" width="7.7109375" style="16" customWidth="1"/>
    <col min="1675" max="1694" width="5.7109375" style="16" customWidth="1"/>
    <col min="1695" max="1713" width="7.7109375" style="16" customWidth="1"/>
    <col min="1714" max="1714" width="10.7109375" style="16" customWidth="1"/>
    <col min="1715" max="1715" width="5.7109375" style="16" customWidth="1"/>
    <col min="1716" max="1716" width="7" style="16" customWidth="1"/>
    <col min="1717" max="1755" width="5.7109375" style="16" customWidth="1"/>
    <col min="1756" max="1925" width="9.140625" style="16"/>
    <col min="1926" max="1926" width="5.85546875" style="16" customWidth="1"/>
    <col min="1927" max="1927" width="16.7109375" style="16" customWidth="1"/>
    <col min="1928" max="1928" width="10.7109375" style="16" customWidth="1"/>
    <col min="1929" max="1930" width="7.7109375" style="16" customWidth="1"/>
    <col min="1931" max="1950" width="5.7109375" style="16" customWidth="1"/>
    <col min="1951" max="1969" width="7.7109375" style="16" customWidth="1"/>
    <col min="1970" max="1970" width="10.7109375" style="16" customWidth="1"/>
    <col min="1971" max="1971" width="5.7109375" style="16" customWidth="1"/>
    <col min="1972" max="1972" width="7" style="16" customWidth="1"/>
    <col min="1973" max="2011" width="5.7109375" style="16" customWidth="1"/>
    <col min="2012" max="2181" width="9.140625" style="16"/>
    <col min="2182" max="2182" width="5.85546875" style="16" customWidth="1"/>
    <col min="2183" max="2183" width="16.7109375" style="16" customWidth="1"/>
    <col min="2184" max="2184" width="10.7109375" style="16" customWidth="1"/>
    <col min="2185" max="2186" width="7.7109375" style="16" customWidth="1"/>
    <col min="2187" max="2206" width="5.7109375" style="16" customWidth="1"/>
    <col min="2207" max="2225" width="7.7109375" style="16" customWidth="1"/>
    <col min="2226" max="2226" width="10.7109375" style="16" customWidth="1"/>
    <col min="2227" max="2227" width="5.7109375" style="16" customWidth="1"/>
    <col min="2228" max="2228" width="7" style="16" customWidth="1"/>
    <col min="2229" max="2267" width="5.7109375" style="16" customWidth="1"/>
    <col min="2268" max="2437" width="9.140625" style="16"/>
    <col min="2438" max="2438" width="5.85546875" style="16" customWidth="1"/>
    <col min="2439" max="2439" width="16.7109375" style="16" customWidth="1"/>
    <col min="2440" max="2440" width="10.7109375" style="16" customWidth="1"/>
    <col min="2441" max="2442" width="7.7109375" style="16" customWidth="1"/>
    <col min="2443" max="2462" width="5.7109375" style="16" customWidth="1"/>
    <col min="2463" max="2481" width="7.7109375" style="16" customWidth="1"/>
    <col min="2482" max="2482" width="10.7109375" style="16" customWidth="1"/>
    <col min="2483" max="2483" width="5.7109375" style="16" customWidth="1"/>
    <col min="2484" max="2484" width="7" style="16" customWidth="1"/>
    <col min="2485" max="2523" width="5.7109375" style="16" customWidth="1"/>
    <col min="2524" max="2693" width="9.140625" style="16"/>
    <col min="2694" max="2694" width="5.85546875" style="16" customWidth="1"/>
    <col min="2695" max="2695" width="16.7109375" style="16" customWidth="1"/>
    <col min="2696" max="2696" width="10.7109375" style="16" customWidth="1"/>
    <col min="2697" max="2698" width="7.7109375" style="16" customWidth="1"/>
    <col min="2699" max="2718" width="5.7109375" style="16" customWidth="1"/>
    <col min="2719" max="2737" width="7.7109375" style="16" customWidth="1"/>
    <col min="2738" max="2738" width="10.7109375" style="16" customWidth="1"/>
    <col min="2739" max="2739" width="5.7109375" style="16" customWidth="1"/>
    <col min="2740" max="2740" width="7" style="16" customWidth="1"/>
    <col min="2741" max="2779" width="5.7109375" style="16" customWidth="1"/>
    <col min="2780" max="2949" width="9.140625" style="16"/>
    <col min="2950" max="2950" width="5.85546875" style="16" customWidth="1"/>
    <col min="2951" max="2951" width="16.7109375" style="16" customWidth="1"/>
    <col min="2952" max="2952" width="10.7109375" style="16" customWidth="1"/>
    <col min="2953" max="2954" width="7.7109375" style="16" customWidth="1"/>
    <col min="2955" max="2974" width="5.7109375" style="16" customWidth="1"/>
    <col min="2975" max="2993" width="7.7109375" style="16" customWidth="1"/>
    <col min="2994" max="2994" width="10.7109375" style="16" customWidth="1"/>
    <col min="2995" max="2995" width="5.7109375" style="16" customWidth="1"/>
    <col min="2996" max="2996" width="7" style="16" customWidth="1"/>
    <col min="2997" max="3035" width="5.7109375" style="16" customWidth="1"/>
    <col min="3036" max="3205" width="9.140625" style="16"/>
    <col min="3206" max="3206" width="5.85546875" style="16" customWidth="1"/>
    <col min="3207" max="3207" width="16.7109375" style="16" customWidth="1"/>
    <col min="3208" max="3208" width="10.7109375" style="16" customWidth="1"/>
    <col min="3209" max="3210" width="7.7109375" style="16" customWidth="1"/>
    <col min="3211" max="3230" width="5.7109375" style="16" customWidth="1"/>
    <col min="3231" max="3249" width="7.7109375" style="16" customWidth="1"/>
    <col min="3250" max="3250" width="10.7109375" style="16" customWidth="1"/>
    <col min="3251" max="3251" width="5.7109375" style="16" customWidth="1"/>
    <col min="3252" max="3252" width="7" style="16" customWidth="1"/>
    <col min="3253" max="3291" width="5.7109375" style="16" customWidth="1"/>
    <col min="3292" max="3461" width="9.140625" style="16"/>
    <col min="3462" max="3462" width="5.85546875" style="16" customWidth="1"/>
    <col min="3463" max="3463" width="16.7109375" style="16" customWidth="1"/>
    <col min="3464" max="3464" width="10.7109375" style="16" customWidth="1"/>
    <col min="3465" max="3466" width="7.7109375" style="16" customWidth="1"/>
    <col min="3467" max="3486" width="5.7109375" style="16" customWidth="1"/>
    <col min="3487" max="3505" width="7.7109375" style="16" customWidth="1"/>
    <col min="3506" max="3506" width="10.7109375" style="16" customWidth="1"/>
    <col min="3507" max="3507" width="5.7109375" style="16" customWidth="1"/>
    <col min="3508" max="3508" width="7" style="16" customWidth="1"/>
    <col min="3509" max="3547" width="5.7109375" style="16" customWidth="1"/>
    <col min="3548" max="3717" width="9.140625" style="16"/>
    <col min="3718" max="3718" width="5.85546875" style="16" customWidth="1"/>
    <col min="3719" max="3719" width="16.7109375" style="16" customWidth="1"/>
    <col min="3720" max="3720" width="10.7109375" style="16" customWidth="1"/>
    <col min="3721" max="3722" width="7.7109375" style="16" customWidth="1"/>
    <col min="3723" max="3742" width="5.7109375" style="16" customWidth="1"/>
    <col min="3743" max="3761" width="7.7109375" style="16" customWidth="1"/>
    <col min="3762" max="3762" width="10.7109375" style="16" customWidth="1"/>
    <col min="3763" max="3763" width="5.7109375" style="16" customWidth="1"/>
    <col min="3764" max="3764" width="7" style="16" customWidth="1"/>
    <col min="3765" max="3803" width="5.7109375" style="16" customWidth="1"/>
    <col min="3804" max="3973" width="9.140625" style="16"/>
    <col min="3974" max="3974" width="5.85546875" style="16" customWidth="1"/>
    <col min="3975" max="3975" width="16.7109375" style="16" customWidth="1"/>
    <col min="3976" max="3976" width="10.7109375" style="16" customWidth="1"/>
    <col min="3977" max="3978" width="7.7109375" style="16" customWidth="1"/>
    <col min="3979" max="3998" width="5.7109375" style="16" customWidth="1"/>
    <col min="3999" max="4017" width="7.7109375" style="16" customWidth="1"/>
    <col min="4018" max="4018" width="10.7109375" style="16" customWidth="1"/>
    <col min="4019" max="4019" width="5.7109375" style="16" customWidth="1"/>
    <col min="4020" max="4020" width="7" style="16" customWidth="1"/>
    <col min="4021" max="4059" width="5.7109375" style="16" customWidth="1"/>
    <col min="4060" max="4229" width="9.140625" style="16"/>
    <col min="4230" max="4230" width="5.85546875" style="16" customWidth="1"/>
    <col min="4231" max="4231" width="16.7109375" style="16" customWidth="1"/>
    <col min="4232" max="4232" width="10.7109375" style="16" customWidth="1"/>
    <col min="4233" max="4234" width="7.7109375" style="16" customWidth="1"/>
    <col min="4235" max="4254" width="5.7109375" style="16" customWidth="1"/>
    <col min="4255" max="4273" width="7.7109375" style="16" customWidth="1"/>
    <col min="4274" max="4274" width="10.7109375" style="16" customWidth="1"/>
    <col min="4275" max="4275" width="5.7109375" style="16" customWidth="1"/>
    <col min="4276" max="4276" width="7" style="16" customWidth="1"/>
    <col min="4277" max="4315" width="5.7109375" style="16" customWidth="1"/>
    <col min="4316" max="4485" width="9.140625" style="16"/>
    <col min="4486" max="4486" width="5.85546875" style="16" customWidth="1"/>
    <col min="4487" max="4487" width="16.7109375" style="16" customWidth="1"/>
    <col min="4488" max="4488" width="10.7109375" style="16" customWidth="1"/>
    <col min="4489" max="4490" width="7.7109375" style="16" customWidth="1"/>
    <col min="4491" max="4510" width="5.7109375" style="16" customWidth="1"/>
    <col min="4511" max="4529" width="7.7109375" style="16" customWidth="1"/>
    <col min="4530" max="4530" width="10.7109375" style="16" customWidth="1"/>
    <col min="4531" max="4531" width="5.7109375" style="16" customWidth="1"/>
    <col min="4532" max="4532" width="7" style="16" customWidth="1"/>
    <col min="4533" max="4571" width="5.7109375" style="16" customWidth="1"/>
    <col min="4572" max="4741" width="9.140625" style="16"/>
    <col min="4742" max="4742" width="5.85546875" style="16" customWidth="1"/>
    <col min="4743" max="4743" width="16.7109375" style="16" customWidth="1"/>
    <col min="4744" max="4744" width="10.7109375" style="16" customWidth="1"/>
    <col min="4745" max="4746" width="7.7109375" style="16" customWidth="1"/>
    <col min="4747" max="4766" width="5.7109375" style="16" customWidth="1"/>
    <col min="4767" max="4785" width="7.7109375" style="16" customWidth="1"/>
    <col min="4786" max="4786" width="10.7109375" style="16" customWidth="1"/>
    <col min="4787" max="4787" width="5.7109375" style="16" customWidth="1"/>
    <col min="4788" max="4788" width="7" style="16" customWidth="1"/>
    <col min="4789" max="4827" width="5.7109375" style="16" customWidth="1"/>
    <col min="4828" max="4997" width="9.140625" style="16"/>
    <col min="4998" max="4998" width="5.85546875" style="16" customWidth="1"/>
    <col min="4999" max="4999" width="16.7109375" style="16" customWidth="1"/>
    <col min="5000" max="5000" width="10.7109375" style="16" customWidth="1"/>
    <col min="5001" max="5002" width="7.7109375" style="16" customWidth="1"/>
    <col min="5003" max="5022" width="5.7109375" style="16" customWidth="1"/>
    <col min="5023" max="5041" width="7.7109375" style="16" customWidth="1"/>
    <col min="5042" max="5042" width="10.7109375" style="16" customWidth="1"/>
    <col min="5043" max="5043" width="5.7109375" style="16" customWidth="1"/>
    <col min="5044" max="5044" width="7" style="16" customWidth="1"/>
    <col min="5045" max="5083" width="5.7109375" style="16" customWidth="1"/>
    <col min="5084" max="5253" width="9.140625" style="16"/>
    <col min="5254" max="5254" width="5.85546875" style="16" customWidth="1"/>
    <col min="5255" max="5255" width="16.7109375" style="16" customWidth="1"/>
    <col min="5256" max="5256" width="10.7109375" style="16" customWidth="1"/>
    <col min="5257" max="5258" width="7.7109375" style="16" customWidth="1"/>
    <col min="5259" max="5278" width="5.7109375" style="16" customWidth="1"/>
    <col min="5279" max="5297" width="7.7109375" style="16" customWidth="1"/>
    <col min="5298" max="5298" width="10.7109375" style="16" customWidth="1"/>
    <col min="5299" max="5299" width="5.7109375" style="16" customWidth="1"/>
    <col min="5300" max="5300" width="7" style="16" customWidth="1"/>
    <col min="5301" max="5339" width="5.7109375" style="16" customWidth="1"/>
    <col min="5340" max="5509" width="9.140625" style="16"/>
    <col min="5510" max="5510" width="5.85546875" style="16" customWidth="1"/>
    <col min="5511" max="5511" width="16.7109375" style="16" customWidth="1"/>
    <col min="5512" max="5512" width="10.7109375" style="16" customWidth="1"/>
    <col min="5513" max="5514" width="7.7109375" style="16" customWidth="1"/>
    <col min="5515" max="5534" width="5.7109375" style="16" customWidth="1"/>
    <col min="5535" max="5553" width="7.7109375" style="16" customWidth="1"/>
    <col min="5554" max="5554" width="10.7109375" style="16" customWidth="1"/>
    <col min="5555" max="5555" width="5.7109375" style="16" customWidth="1"/>
    <col min="5556" max="5556" width="7" style="16" customWidth="1"/>
    <col min="5557" max="5595" width="5.7109375" style="16" customWidth="1"/>
    <col min="5596" max="5765" width="9.140625" style="16"/>
    <col min="5766" max="5766" width="5.85546875" style="16" customWidth="1"/>
    <col min="5767" max="5767" width="16.7109375" style="16" customWidth="1"/>
    <col min="5768" max="5768" width="10.7109375" style="16" customWidth="1"/>
    <col min="5769" max="5770" width="7.7109375" style="16" customWidth="1"/>
    <col min="5771" max="5790" width="5.7109375" style="16" customWidth="1"/>
    <col min="5791" max="5809" width="7.7109375" style="16" customWidth="1"/>
    <col min="5810" max="5810" width="10.7109375" style="16" customWidth="1"/>
    <col min="5811" max="5811" width="5.7109375" style="16" customWidth="1"/>
    <col min="5812" max="5812" width="7" style="16" customWidth="1"/>
    <col min="5813" max="5851" width="5.7109375" style="16" customWidth="1"/>
    <col min="5852" max="6021" width="9.140625" style="16"/>
    <col min="6022" max="6022" width="5.85546875" style="16" customWidth="1"/>
    <col min="6023" max="6023" width="16.7109375" style="16" customWidth="1"/>
    <col min="6024" max="6024" width="10.7109375" style="16" customWidth="1"/>
    <col min="6025" max="6026" width="7.7109375" style="16" customWidth="1"/>
    <col min="6027" max="6046" width="5.7109375" style="16" customWidth="1"/>
    <col min="6047" max="6065" width="7.7109375" style="16" customWidth="1"/>
    <col min="6066" max="6066" width="10.7109375" style="16" customWidth="1"/>
    <col min="6067" max="6067" width="5.7109375" style="16" customWidth="1"/>
    <col min="6068" max="6068" width="7" style="16" customWidth="1"/>
    <col min="6069" max="6107" width="5.7109375" style="16" customWidth="1"/>
    <col min="6108" max="6277" width="9.140625" style="16"/>
    <col min="6278" max="6278" width="5.85546875" style="16" customWidth="1"/>
    <col min="6279" max="6279" width="16.7109375" style="16" customWidth="1"/>
    <col min="6280" max="6280" width="10.7109375" style="16" customWidth="1"/>
    <col min="6281" max="6282" width="7.7109375" style="16" customWidth="1"/>
    <col min="6283" max="6302" width="5.7109375" style="16" customWidth="1"/>
    <col min="6303" max="6321" width="7.7109375" style="16" customWidth="1"/>
    <col min="6322" max="6322" width="10.7109375" style="16" customWidth="1"/>
    <col min="6323" max="6323" width="5.7109375" style="16" customWidth="1"/>
    <col min="6324" max="6324" width="7" style="16" customWidth="1"/>
    <col min="6325" max="6363" width="5.7109375" style="16" customWidth="1"/>
    <col min="6364" max="6533" width="9.140625" style="16"/>
    <col min="6534" max="6534" width="5.85546875" style="16" customWidth="1"/>
    <col min="6535" max="6535" width="16.7109375" style="16" customWidth="1"/>
    <col min="6536" max="6536" width="10.7109375" style="16" customWidth="1"/>
    <col min="6537" max="6538" width="7.7109375" style="16" customWidth="1"/>
    <col min="6539" max="6558" width="5.7109375" style="16" customWidth="1"/>
    <col min="6559" max="6577" width="7.7109375" style="16" customWidth="1"/>
    <col min="6578" max="6578" width="10.7109375" style="16" customWidth="1"/>
    <col min="6579" max="6579" width="5.7109375" style="16" customWidth="1"/>
    <col min="6580" max="6580" width="7" style="16" customWidth="1"/>
    <col min="6581" max="6619" width="5.7109375" style="16" customWidth="1"/>
    <col min="6620" max="6789" width="9.140625" style="16"/>
    <col min="6790" max="6790" width="5.85546875" style="16" customWidth="1"/>
    <col min="6791" max="6791" width="16.7109375" style="16" customWidth="1"/>
    <col min="6792" max="6792" width="10.7109375" style="16" customWidth="1"/>
    <col min="6793" max="6794" width="7.7109375" style="16" customWidth="1"/>
    <col min="6795" max="6814" width="5.7109375" style="16" customWidth="1"/>
    <col min="6815" max="6833" width="7.7109375" style="16" customWidth="1"/>
    <col min="6834" max="6834" width="10.7109375" style="16" customWidth="1"/>
    <col min="6835" max="6835" width="5.7109375" style="16" customWidth="1"/>
    <col min="6836" max="6836" width="7" style="16" customWidth="1"/>
    <col min="6837" max="6875" width="5.7109375" style="16" customWidth="1"/>
    <col min="6876" max="7045" width="9.140625" style="16"/>
    <col min="7046" max="7046" width="5.85546875" style="16" customWidth="1"/>
    <col min="7047" max="7047" width="16.7109375" style="16" customWidth="1"/>
    <col min="7048" max="7048" width="10.7109375" style="16" customWidth="1"/>
    <col min="7049" max="7050" width="7.7109375" style="16" customWidth="1"/>
    <col min="7051" max="7070" width="5.7109375" style="16" customWidth="1"/>
    <col min="7071" max="7089" width="7.7109375" style="16" customWidth="1"/>
    <col min="7090" max="7090" width="10.7109375" style="16" customWidth="1"/>
    <col min="7091" max="7091" width="5.7109375" style="16" customWidth="1"/>
    <col min="7092" max="7092" width="7" style="16" customWidth="1"/>
    <col min="7093" max="7131" width="5.7109375" style="16" customWidth="1"/>
    <col min="7132" max="7301" width="9.140625" style="16"/>
    <col min="7302" max="7302" width="5.85546875" style="16" customWidth="1"/>
    <col min="7303" max="7303" width="16.7109375" style="16" customWidth="1"/>
    <col min="7304" max="7304" width="10.7109375" style="16" customWidth="1"/>
    <col min="7305" max="7306" width="7.7109375" style="16" customWidth="1"/>
    <col min="7307" max="7326" width="5.7109375" style="16" customWidth="1"/>
    <col min="7327" max="7345" width="7.7109375" style="16" customWidth="1"/>
    <col min="7346" max="7346" width="10.7109375" style="16" customWidth="1"/>
    <col min="7347" max="7347" width="5.7109375" style="16" customWidth="1"/>
    <col min="7348" max="7348" width="7" style="16" customWidth="1"/>
    <col min="7349" max="7387" width="5.7109375" style="16" customWidth="1"/>
    <col min="7388" max="7557" width="9.140625" style="16"/>
    <col min="7558" max="7558" width="5.85546875" style="16" customWidth="1"/>
    <col min="7559" max="7559" width="16.7109375" style="16" customWidth="1"/>
    <col min="7560" max="7560" width="10.7109375" style="16" customWidth="1"/>
    <col min="7561" max="7562" width="7.7109375" style="16" customWidth="1"/>
    <col min="7563" max="7582" width="5.7109375" style="16" customWidth="1"/>
    <col min="7583" max="7601" width="7.7109375" style="16" customWidth="1"/>
    <col min="7602" max="7602" width="10.7109375" style="16" customWidth="1"/>
    <col min="7603" max="7603" width="5.7109375" style="16" customWidth="1"/>
    <col min="7604" max="7604" width="7" style="16" customWidth="1"/>
    <col min="7605" max="7643" width="5.7109375" style="16" customWidth="1"/>
    <col min="7644" max="7813" width="9.140625" style="16"/>
    <col min="7814" max="7814" width="5.85546875" style="16" customWidth="1"/>
    <col min="7815" max="7815" width="16.7109375" style="16" customWidth="1"/>
    <col min="7816" max="7816" width="10.7109375" style="16" customWidth="1"/>
    <col min="7817" max="7818" width="7.7109375" style="16" customWidth="1"/>
    <col min="7819" max="7838" width="5.7109375" style="16" customWidth="1"/>
    <col min="7839" max="7857" width="7.7109375" style="16" customWidth="1"/>
    <col min="7858" max="7858" width="10.7109375" style="16" customWidth="1"/>
    <col min="7859" max="7859" width="5.7109375" style="16" customWidth="1"/>
    <col min="7860" max="7860" width="7" style="16" customWidth="1"/>
    <col min="7861" max="7899" width="5.7109375" style="16" customWidth="1"/>
    <col min="7900" max="8069" width="9.140625" style="16"/>
    <col min="8070" max="8070" width="5.85546875" style="16" customWidth="1"/>
    <col min="8071" max="8071" width="16.7109375" style="16" customWidth="1"/>
    <col min="8072" max="8072" width="10.7109375" style="16" customWidth="1"/>
    <col min="8073" max="8074" width="7.7109375" style="16" customWidth="1"/>
    <col min="8075" max="8094" width="5.7109375" style="16" customWidth="1"/>
    <col min="8095" max="8113" width="7.7109375" style="16" customWidth="1"/>
    <col min="8114" max="8114" width="10.7109375" style="16" customWidth="1"/>
    <col min="8115" max="8115" width="5.7109375" style="16" customWidth="1"/>
    <col min="8116" max="8116" width="7" style="16" customWidth="1"/>
    <col min="8117" max="8155" width="5.7109375" style="16" customWidth="1"/>
    <col min="8156" max="8325" width="9.140625" style="16"/>
    <col min="8326" max="8326" width="5.85546875" style="16" customWidth="1"/>
    <col min="8327" max="8327" width="16.7109375" style="16" customWidth="1"/>
    <col min="8328" max="8328" width="10.7109375" style="16" customWidth="1"/>
    <col min="8329" max="8330" width="7.7109375" style="16" customWidth="1"/>
    <col min="8331" max="8350" width="5.7109375" style="16" customWidth="1"/>
    <col min="8351" max="8369" width="7.7109375" style="16" customWidth="1"/>
    <col min="8370" max="8370" width="10.7109375" style="16" customWidth="1"/>
    <col min="8371" max="8371" width="5.7109375" style="16" customWidth="1"/>
    <col min="8372" max="8372" width="7" style="16" customWidth="1"/>
    <col min="8373" max="8411" width="5.7109375" style="16" customWidth="1"/>
    <col min="8412" max="8581" width="9.140625" style="16"/>
    <col min="8582" max="8582" width="5.85546875" style="16" customWidth="1"/>
    <col min="8583" max="8583" width="16.7109375" style="16" customWidth="1"/>
    <col min="8584" max="8584" width="10.7109375" style="16" customWidth="1"/>
    <col min="8585" max="8586" width="7.7109375" style="16" customWidth="1"/>
    <col min="8587" max="8606" width="5.7109375" style="16" customWidth="1"/>
    <col min="8607" max="8625" width="7.7109375" style="16" customWidth="1"/>
    <col min="8626" max="8626" width="10.7109375" style="16" customWidth="1"/>
    <col min="8627" max="8627" width="5.7109375" style="16" customWidth="1"/>
    <col min="8628" max="8628" width="7" style="16" customWidth="1"/>
    <col min="8629" max="8667" width="5.7109375" style="16" customWidth="1"/>
    <col min="8668" max="8837" width="9.140625" style="16"/>
    <col min="8838" max="8838" width="5.85546875" style="16" customWidth="1"/>
    <col min="8839" max="8839" width="16.7109375" style="16" customWidth="1"/>
    <col min="8840" max="8840" width="10.7109375" style="16" customWidth="1"/>
    <col min="8841" max="8842" width="7.7109375" style="16" customWidth="1"/>
    <col min="8843" max="8862" width="5.7109375" style="16" customWidth="1"/>
    <col min="8863" max="8881" width="7.7109375" style="16" customWidth="1"/>
    <col min="8882" max="8882" width="10.7109375" style="16" customWidth="1"/>
    <col min="8883" max="8883" width="5.7109375" style="16" customWidth="1"/>
    <col min="8884" max="8884" width="7" style="16" customWidth="1"/>
    <col min="8885" max="8923" width="5.7109375" style="16" customWidth="1"/>
    <col min="8924" max="9093" width="9.140625" style="16"/>
    <col min="9094" max="9094" width="5.85546875" style="16" customWidth="1"/>
    <col min="9095" max="9095" width="16.7109375" style="16" customWidth="1"/>
    <col min="9096" max="9096" width="10.7109375" style="16" customWidth="1"/>
    <col min="9097" max="9098" width="7.7109375" style="16" customWidth="1"/>
    <col min="9099" max="9118" width="5.7109375" style="16" customWidth="1"/>
    <col min="9119" max="9137" width="7.7109375" style="16" customWidth="1"/>
    <col min="9138" max="9138" width="10.7109375" style="16" customWidth="1"/>
    <col min="9139" max="9139" width="5.7109375" style="16" customWidth="1"/>
    <col min="9140" max="9140" width="7" style="16" customWidth="1"/>
    <col min="9141" max="9179" width="5.7109375" style="16" customWidth="1"/>
    <col min="9180" max="9349" width="9.140625" style="16"/>
    <col min="9350" max="9350" width="5.85546875" style="16" customWidth="1"/>
    <col min="9351" max="9351" width="16.7109375" style="16" customWidth="1"/>
    <col min="9352" max="9352" width="10.7109375" style="16" customWidth="1"/>
    <col min="9353" max="9354" width="7.7109375" style="16" customWidth="1"/>
    <col min="9355" max="9374" width="5.7109375" style="16" customWidth="1"/>
    <col min="9375" max="9393" width="7.7109375" style="16" customWidth="1"/>
    <col min="9394" max="9394" width="10.7109375" style="16" customWidth="1"/>
    <col min="9395" max="9395" width="5.7109375" style="16" customWidth="1"/>
    <col min="9396" max="9396" width="7" style="16" customWidth="1"/>
    <col min="9397" max="9435" width="5.7109375" style="16" customWidth="1"/>
    <col min="9436" max="9605" width="9.140625" style="16"/>
    <col min="9606" max="9606" width="5.85546875" style="16" customWidth="1"/>
    <col min="9607" max="9607" width="16.7109375" style="16" customWidth="1"/>
    <col min="9608" max="9608" width="10.7109375" style="16" customWidth="1"/>
    <col min="9609" max="9610" width="7.7109375" style="16" customWidth="1"/>
    <col min="9611" max="9630" width="5.7109375" style="16" customWidth="1"/>
    <col min="9631" max="9649" width="7.7109375" style="16" customWidth="1"/>
    <col min="9650" max="9650" width="10.7109375" style="16" customWidth="1"/>
    <col min="9651" max="9651" width="5.7109375" style="16" customWidth="1"/>
    <col min="9652" max="9652" width="7" style="16" customWidth="1"/>
    <col min="9653" max="9691" width="5.7109375" style="16" customWidth="1"/>
    <col min="9692" max="9861" width="9.140625" style="16"/>
    <col min="9862" max="9862" width="5.85546875" style="16" customWidth="1"/>
    <col min="9863" max="9863" width="16.7109375" style="16" customWidth="1"/>
    <col min="9864" max="9864" width="10.7109375" style="16" customWidth="1"/>
    <col min="9865" max="9866" width="7.7109375" style="16" customWidth="1"/>
    <col min="9867" max="9886" width="5.7109375" style="16" customWidth="1"/>
    <col min="9887" max="9905" width="7.7109375" style="16" customWidth="1"/>
    <col min="9906" max="9906" width="10.7109375" style="16" customWidth="1"/>
    <col min="9907" max="9907" width="5.7109375" style="16" customWidth="1"/>
    <col min="9908" max="9908" width="7" style="16" customWidth="1"/>
    <col min="9909" max="9947" width="5.7109375" style="16" customWidth="1"/>
    <col min="9948" max="10117" width="9.140625" style="16"/>
    <col min="10118" max="10118" width="5.85546875" style="16" customWidth="1"/>
    <col min="10119" max="10119" width="16.7109375" style="16" customWidth="1"/>
    <col min="10120" max="10120" width="10.7109375" style="16" customWidth="1"/>
    <col min="10121" max="10122" width="7.7109375" style="16" customWidth="1"/>
    <col min="10123" max="10142" width="5.7109375" style="16" customWidth="1"/>
    <col min="10143" max="10161" width="7.7109375" style="16" customWidth="1"/>
    <col min="10162" max="10162" width="10.7109375" style="16" customWidth="1"/>
    <col min="10163" max="10163" width="5.7109375" style="16" customWidth="1"/>
    <col min="10164" max="10164" width="7" style="16" customWidth="1"/>
    <col min="10165" max="10203" width="5.7109375" style="16" customWidth="1"/>
    <col min="10204" max="10373" width="9.140625" style="16"/>
    <col min="10374" max="10374" width="5.85546875" style="16" customWidth="1"/>
    <col min="10375" max="10375" width="16.7109375" style="16" customWidth="1"/>
    <col min="10376" max="10376" width="10.7109375" style="16" customWidth="1"/>
    <col min="10377" max="10378" width="7.7109375" style="16" customWidth="1"/>
    <col min="10379" max="10398" width="5.7109375" style="16" customWidth="1"/>
    <col min="10399" max="10417" width="7.7109375" style="16" customWidth="1"/>
    <col min="10418" max="10418" width="10.7109375" style="16" customWidth="1"/>
    <col min="10419" max="10419" width="5.7109375" style="16" customWidth="1"/>
    <col min="10420" max="10420" width="7" style="16" customWidth="1"/>
    <col min="10421" max="10459" width="5.7109375" style="16" customWidth="1"/>
    <col min="10460" max="10629" width="9.140625" style="16"/>
    <col min="10630" max="10630" width="5.85546875" style="16" customWidth="1"/>
    <col min="10631" max="10631" width="16.7109375" style="16" customWidth="1"/>
    <col min="10632" max="10632" width="10.7109375" style="16" customWidth="1"/>
    <col min="10633" max="10634" width="7.7109375" style="16" customWidth="1"/>
    <col min="10635" max="10654" width="5.7109375" style="16" customWidth="1"/>
    <col min="10655" max="10673" width="7.7109375" style="16" customWidth="1"/>
    <col min="10674" max="10674" width="10.7109375" style="16" customWidth="1"/>
    <col min="10675" max="10675" width="5.7109375" style="16" customWidth="1"/>
    <col min="10676" max="10676" width="7" style="16" customWidth="1"/>
    <col min="10677" max="10715" width="5.7109375" style="16" customWidth="1"/>
    <col min="10716" max="10885" width="9.140625" style="16"/>
    <col min="10886" max="10886" width="5.85546875" style="16" customWidth="1"/>
    <col min="10887" max="10887" width="16.7109375" style="16" customWidth="1"/>
    <col min="10888" max="10888" width="10.7109375" style="16" customWidth="1"/>
    <col min="10889" max="10890" width="7.7109375" style="16" customWidth="1"/>
    <col min="10891" max="10910" width="5.7109375" style="16" customWidth="1"/>
    <col min="10911" max="10929" width="7.7109375" style="16" customWidth="1"/>
    <col min="10930" max="10930" width="10.7109375" style="16" customWidth="1"/>
    <col min="10931" max="10931" width="5.7109375" style="16" customWidth="1"/>
    <col min="10932" max="10932" width="7" style="16" customWidth="1"/>
    <col min="10933" max="10971" width="5.7109375" style="16" customWidth="1"/>
    <col min="10972" max="11141" width="9.140625" style="16"/>
    <col min="11142" max="11142" width="5.85546875" style="16" customWidth="1"/>
    <col min="11143" max="11143" width="16.7109375" style="16" customWidth="1"/>
    <col min="11144" max="11144" width="10.7109375" style="16" customWidth="1"/>
    <col min="11145" max="11146" width="7.7109375" style="16" customWidth="1"/>
    <col min="11147" max="11166" width="5.7109375" style="16" customWidth="1"/>
    <col min="11167" max="11185" width="7.7109375" style="16" customWidth="1"/>
    <col min="11186" max="11186" width="10.7109375" style="16" customWidth="1"/>
    <col min="11187" max="11187" width="5.7109375" style="16" customWidth="1"/>
    <col min="11188" max="11188" width="7" style="16" customWidth="1"/>
    <col min="11189" max="11227" width="5.7109375" style="16" customWidth="1"/>
    <col min="11228" max="11397" width="9.140625" style="16"/>
    <col min="11398" max="11398" width="5.85546875" style="16" customWidth="1"/>
    <col min="11399" max="11399" width="16.7109375" style="16" customWidth="1"/>
    <col min="11400" max="11400" width="10.7109375" style="16" customWidth="1"/>
    <col min="11401" max="11402" width="7.7109375" style="16" customWidth="1"/>
    <col min="11403" max="11422" width="5.7109375" style="16" customWidth="1"/>
    <col min="11423" max="11441" width="7.7109375" style="16" customWidth="1"/>
    <col min="11442" max="11442" width="10.7109375" style="16" customWidth="1"/>
    <col min="11443" max="11443" width="5.7109375" style="16" customWidth="1"/>
    <col min="11444" max="11444" width="7" style="16" customWidth="1"/>
    <col min="11445" max="11483" width="5.7109375" style="16" customWidth="1"/>
    <col min="11484" max="11653" width="9.140625" style="16"/>
    <col min="11654" max="11654" width="5.85546875" style="16" customWidth="1"/>
    <col min="11655" max="11655" width="16.7109375" style="16" customWidth="1"/>
    <col min="11656" max="11656" width="10.7109375" style="16" customWidth="1"/>
    <col min="11657" max="11658" width="7.7109375" style="16" customWidth="1"/>
    <col min="11659" max="11678" width="5.7109375" style="16" customWidth="1"/>
    <col min="11679" max="11697" width="7.7109375" style="16" customWidth="1"/>
    <col min="11698" max="11698" width="10.7109375" style="16" customWidth="1"/>
    <col min="11699" max="11699" width="5.7109375" style="16" customWidth="1"/>
    <col min="11700" max="11700" width="7" style="16" customWidth="1"/>
    <col min="11701" max="11739" width="5.7109375" style="16" customWidth="1"/>
    <col min="11740" max="11909" width="9.140625" style="16"/>
    <col min="11910" max="11910" width="5.85546875" style="16" customWidth="1"/>
    <col min="11911" max="11911" width="16.7109375" style="16" customWidth="1"/>
    <col min="11912" max="11912" width="10.7109375" style="16" customWidth="1"/>
    <col min="11913" max="11914" width="7.7109375" style="16" customWidth="1"/>
    <col min="11915" max="11934" width="5.7109375" style="16" customWidth="1"/>
    <col min="11935" max="11953" width="7.7109375" style="16" customWidth="1"/>
    <col min="11954" max="11954" width="10.7109375" style="16" customWidth="1"/>
    <col min="11955" max="11955" width="5.7109375" style="16" customWidth="1"/>
    <col min="11956" max="11956" width="7" style="16" customWidth="1"/>
    <col min="11957" max="11995" width="5.7109375" style="16" customWidth="1"/>
    <col min="11996" max="12165" width="9.140625" style="16"/>
    <col min="12166" max="12166" width="5.85546875" style="16" customWidth="1"/>
    <col min="12167" max="12167" width="16.7109375" style="16" customWidth="1"/>
    <col min="12168" max="12168" width="10.7109375" style="16" customWidth="1"/>
    <col min="12169" max="12170" width="7.7109375" style="16" customWidth="1"/>
    <col min="12171" max="12190" width="5.7109375" style="16" customWidth="1"/>
    <col min="12191" max="12209" width="7.7109375" style="16" customWidth="1"/>
    <col min="12210" max="12210" width="10.7109375" style="16" customWidth="1"/>
    <col min="12211" max="12211" width="5.7109375" style="16" customWidth="1"/>
    <col min="12212" max="12212" width="7" style="16" customWidth="1"/>
    <col min="12213" max="12251" width="5.7109375" style="16" customWidth="1"/>
    <col min="12252" max="12421" width="9.140625" style="16"/>
    <col min="12422" max="12422" width="5.85546875" style="16" customWidth="1"/>
    <col min="12423" max="12423" width="16.7109375" style="16" customWidth="1"/>
    <col min="12424" max="12424" width="10.7109375" style="16" customWidth="1"/>
    <col min="12425" max="12426" width="7.7109375" style="16" customWidth="1"/>
    <col min="12427" max="12446" width="5.7109375" style="16" customWidth="1"/>
    <col min="12447" max="12465" width="7.7109375" style="16" customWidth="1"/>
    <col min="12466" max="12466" width="10.7109375" style="16" customWidth="1"/>
    <col min="12467" max="12467" width="5.7109375" style="16" customWidth="1"/>
    <col min="12468" max="12468" width="7" style="16" customWidth="1"/>
    <col min="12469" max="12507" width="5.7109375" style="16" customWidth="1"/>
    <col min="12508" max="12677" width="9.140625" style="16"/>
    <col min="12678" max="12678" width="5.85546875" style="16" customWidth="1"/>
    <col min="12679" max="12679" width="16.7109375" style="16" customWidth="1"/>
    <col min="12680" max="12680" width="10.7109375" style="16" customWidth="1"/>
    <col min="12681" max="12682" width="7.7109375" style="16" customWidth="1"/>
    <col min="12683" max="12702" width="5.7109375" style="16" customWidth="1"/>
    <col min="12703" max="12721" width="7.7109375" style="16" customWidth="1"/>
    <col min="12722" max="12722" width="10.7109375" style="16" customWidth="1"/>
    <col min="12723" max="12723" width="5.7109375" style="16" customWidth="1"/>
    <col min="12724" max="12724" width="7" style="16" customWidth="1"/>
    <col min="12725" max="12763" width="5.7109375" style="16" customWidth="1"/>
    <col min="12764" max="12933" width="9.140625" style="16"/>
    <col min="12934" max="12934" width="5.85546875" style="16" customWidth="1"/>
    <col min="12935" max="12935" width="16.7109375" style="16" customWidth="1"/>
    <col min="12936" max="12936" width="10.7109375" style="16" customWidth="1"/>
    <col min="12937" max="12938" width="7.7109375" style="16" customWidth="1"/>
    <col min="12939" max="12958" width="5.7109375" style="16" customWidth="1"/>
    <col min="12959" max="12977" width="7.7109375" style="16" customWidth="1"/>
    <col min="12978" max="12978" width="10.7109375" style="16" customWidth="1"/>
    <col min="12979" max="12979" width="5.7109375" style="16" customWidth="1"/>
    <col min="12980" max="12980" width="7" style="16" customWidth="1"/>
    <col min="12981" max="13019" width="5.7109375" style="16" customWidth="1"/>
    <col min="13020" max="13189" width="9.140625" style="16"/>
    <col min="13190" max="13190" width="5.85546875" style="16" customWidth="1"/>
    <col min="13191" max="13191" width="16.7109375" style="16" customWidth="1"/>
    <col min="13192" max="13192" width="10.7109375" style="16" customWidth="1"/>
    <col min="13193" max="13194" width="7.7109375" style="16" customWidth="1"/>
    <col min="13195" max="13214" width="5.7109375" style="16" customWidth="1"/>
    <col min="13215" max="13233" width="7.7109375" style="16" customWidth="1"/>
    <col min="13234" max="13234" width="10.7109375" style="16" customWidth="1"/>
    <col min="13235" max="13235" width="5.7109375" style="16" customWidth="1"/>
    <col min="13236" max="13236" width="7" style="16" customWidth="1"/>
    <col min="13237" max="13275" width="5.7109375" style="16" customWidth="1"/>
    <col min="13276" max="13445" width="9.140625" style="16"/>
    <col min="13446" max="13446" width="5.85546875" style="16" customWidth="1"/>
    <col min="13447" max="13447" width="16.7109375" style="16" customWidth="1"/>
    <col min="13448" max="13448" width="10.7109375" style="16" customWidth="1"/>
    <col min="13449" max="13450" width="7.7109375" style="16" customWidth="1"/>
    <col min="13451" max="13470" width="5.7109375" style="16" customWidth="1"/>
    <col min="13471" max="13489" width="7.7109375" style="16" customWidth="1"/>
    <col min="13490" max="13490" width="10.7109375" style="16" customWidth="1"/>
    <col min="13491" max="13491" width="5.7109375" style="16" customWidth="1"/>
    <col min="13492" max="13492" width="7" style="16" customWidth="1"/>
    <col min="13493" max="13531" width="5.7109375" style="16" customWidth="1"/>
    <col min="13532" max="13701" width="9.140625" style="16"/>
    <col min="13702" max="13702" width="5.85546875" style="16" customWidth="1"/>
    <col min="13703" max="13703" width="16.7109375" style="16" customWidth="1"/>
    <col min="13704" max="13704" width="10.7109375" style="16" customWidth="1"/>
    <col min="13705" max="13706" width="7.7109375" style="16" customWidth="1"/>
    <col min="13707" max="13726" width="5.7109375" style="16" customWidth="1"/>
    <col min="13727" max="13745" width="7.7109375" style="16" customWidth="1"/>
    <col min="13746" max="13746" width="10.7109375" style="16" customWidth="1"/>
    <col min="13747" max="13747" width="5.7109375" style="16" customWidth="1"/>
    <col min="13748" max="13748" width="7" style="16" customWidth="1"/>
    <col min="13749" max="13787" width="5.7109375" style="16" customWidth="1"/>
    <col min="13788" max="13957" width="9.140625" style="16"/>
    <col min="13958" max="13958" width="5.85546875" style="16" customWidth="1"/>
    <col min="13959" max="13959" width="16.7109375" style="16" customWidth="1"/>
    <col min="13960" max="13960" width="10.7109375" style="16" customWidth="1"/>
    <col min="13961" max="13962" width="7.7109375" style="16" customWidth="1"/>
    <col min="13963" max="13982" width="5.7109375" style="16" customWidth="1"/>
    <col min="13983" max="14001" width="7.7109375" style="16" customWidth="1"/>
    <col min="14002" max="14002" width="10.7109375" style="16" customWidth="1"/>
    <col min="14003" max="14003" width="5.7109375" style="16" customWidth="1"/>
    <col min="14004" max="14004" width="7" style="16" customWidth="1"/>
    <col min="14005" max="14043" width="5.7109375" style="16" customWidth="1"/>
    <col min="14044" max="14213" width="9.140625" style="16"/>
    <col min="14214" max="14214" width="5.85546875" style="16" customWidth="1"/>
    <col min="14215" max="14215" width="16.7109375" style="16" customWidth="1"/>
    <col min="14216" max="14216" width="10.7109375" style="16" customWidth="1"/>
    <col min="14217" max="14218" width="7.7109375" style="16" customWidth="1"/>
    <col min="14219" max="14238" width="5.7109375" style="16" customWidth="1"/>
    <col min="14239" max="14257" width="7.7109375" style="16" customWidth="1"/>
    <col min="14258" max="14258" width="10.7109375" style="16" customWidth="1"/>
    <col min="14259" max="14259" width="5.7109375" style="16" customWidth="1"/>
    <col min="14260" max="14260" width="7" style="16" customWidth="1"/>
    <col min="14261" max="14299" width="5.7109375" style="16" customWidth="1"/>
    <col min="14300" max="14469" width="9.140625" style="16"/>
    <col min="14470" max="14470" width="5.85546875" style="16" customWidth="1"/>
    <col min="14471" max="14471" width="16.7109375" style="16" customWidth="1"/>
    <col min="14472" max="14472" width="10.7109375" style="16" customWidth="1"/>
    <col min="14473" max="14474" width="7.7109375" style="16" customWidth="1"/>
    <col min="14475" max="14494" width="5.7109375" style="16" customWidth="1"/>
    <col min="14495" max="14513" width="7.7109375" style="16" customWidth="1"/>
    <col min="14514" max="14514" width="10.7109375" style="16" customWidth="1"/>
    <col min="14515" max="14515" width="5.7109375" style="16" customWidth="1"/>
    <col min="14516" max="14516" width="7" style="16" customWidth="1"/>
    <col min="14517" max="14555" width="5.7109375" style="16" customWidth="1"/>
    <col min="14556" max="14725" width="9.140625" style="16"/>
    <col min="14726" max="14726" width="5.85546875" style="16" customWidth="1"/>
    <col min="14727" max="14727" width="16.7109375" style="16" customWidth="1"/>
    <col min="14728" max="14728" width="10.7109375" style="16" customWidth="1"/>
    <col min="14729" max="14730" width="7.7109375" style="16" customWidth="1"/>
    <col min="14731" max="14750" width="5.7109375" style="16" customWidth="1"/>
    <col min="14751" max="14769" width="7.7109375" style="16" customWidth="1"/>
    <col min="14770" max="14770" width="10.7109375" style="16" customWidth="1"/>
    <col min="14771" max="14771" width="5.7109375" style="16" customWidth="1"/>
    <col min="14772" max="14772" width="7" style="16" customWidth="1"/>
    <col min="14773" max="14811" width="5.7109375" style="16" customWidth="1"/>
    <col min="14812" max="14981" width="9.140625" style="16"/>
    <col min="14982" max="14982" width="5.85546875" style="16" customWidth="1"/>
    <col min="14983" max="14983" width="16.7109375" style="16" customWidth="1"/>
    <col min="14984" max="14984" width="10.7109375" style="16" customWidth="1"/>
    <col min="14985" max="14986" width="7.7109375" style="16" customWidth="1"/>
    <col min="14987" max="15006" width="5.7109375" style="16" customWidth="1"/>
    <col min="15007" max="15025" width="7.7109375" style="16" customWidth="1"/>
    <col min="15026" max="15026" width="10.7109375" style="16" customWidth="1"/>
    <col min="15027" max="15027" width="5.7109375" style="16" customWidth="1"/>
    <col min="15028" max="15028" width="7" style="16" customWidth="1"/>
    <col min="15029" max="15067" width="5.7109375" style="16" customWidth="1"/>
    <col min="15068" max="15237" width="9.140625" style="16"/>
    <col min="15238" max="15238" width="5.85546875" style="16" customWidth="1"/>
    <col min="15239" max="15239" width="16.7109375" style="16" customWidth="1"/>
    <col min="15240" max="15240" width="10.7109375" style="16" customWidth="1"/>
    <col min="15241" max="15242" width="7.7109375" style="16" customWidth="1"/>
    <col min="15243" max="15262" width="5.7109375" style="16" customWidth="1"/>
    <col min="15263" max="15281" width="7.7109375" style="16" customWidth="1"/>
    <col min="15282" max="15282" width="10.7109375" style="16" customWidth="1"/>
    <col min="15283" max="15283" width="5.7109375" style="16" customWidth="1"/>
    <col min="15284" max="15284" width="7" style="16" customWidth="1"/>
    <col min="15285" max="15323" width="5.7109375" style="16" customWidth="1"/>
    <col min="15324" max="15493" width="9.140625" style="16"/>
    <col min="15494" max="15494" width="5.85546875" style="16" customWidth="1"/>
    <col min="15495" max="15495" width="16.7109375" style="16" customWidth="1"/>
    <col min="15496" max="15496" width="10.7109375" style="16" customWidth="1"/>
    <col min="15497" max="15498" width="7.7109375" style="16" customWidth="1"/>
    <col min="15499" max="15518" width="5.7109375" style="16" customWidth="1"/>
    <col min="15519" max="15537" width="7.7109375" style="16" customWidth="1"/>
    <col min="15538" max="15538" width="10.7109375" style="16" customWidth="1"/>
    <col min="15539" max="15539" width="5.7109375" style="16" customWidth="1"/>
    <col min="15540" max="15540" width="7" style="16" customWidth="1"/>
    <col min="15541" max="15579" width="5.7109375" style="16" customWidth="1"/>
    <col min="15580" max="15749" width="9.140625" style="16"/>
    <col min="15750" max="15750" width="5.85546875" style="16" customWidth="1"/>
    <col min="15751" max="15751" width="16.7109375" style="16" customWidth="1"/>
    <col min="15752" max="15752" width="10.7109375" style="16" customWidth="1"/>
    <col min="15753" max="15754" width="7.7109375" style="16" customWidth="1"/>
    <col min="15755" max="15774" width="5.7109375" style="16" customWidth="1"/>
    <col min="15775" max="15793" width="7.7109375" style="16" customWidth="1"/>
    <col min="15794" max="15794" width="10.7109375" style="16" customWidth="1"/>
    <col min="15795" max="15795" width="5.7109375" style="16" customWidth="1"/>
    <col min="15796" max="15796" width="7" style="16" customWidth="1"/>
    <col min="15797" max="15835" width="5.7109375" style="16" customWidth="1"/>
    <col min="15836" max="16005" width="9.140625" style="16"/>
    <col min="16006" max="16006" width="5.85546875" style="16" customWidth="1"/>
    <col min="16007" max="16007" width="16.7109375" style="16" customWidth="1"/>
    <col min="16008" max="16008" width="10.7109375" style="16" customWidth="1"/>
    <col min="16009" max="16010" width="7.7109375" style="16" customWidth="1"/>
    <col min="16011" max="16030" width="5.7109375" style="16" customWidth="1"/>
    <col min="16031" max="16049" width="7.7109375" style="16" customWidth="1"/>
    <col min="16050" max="16050" width="10.7109375" style="16" customWidth="1"/>
    <col min="16051" max="16051" width="5.7109375" style="16" customWidth="1"/>
    <col min="16052" max="16052" width="7" style="16" customWidth="1"/>
    <col min="16053" max="16091" width="5.7109375" style="16" customWidth="1"/>
    <col min="16092" max="16384" width="9.140625" style="16"/>
  </cols>
  <sheetData>
    <row r="1" spans="1:5" ht="33" customHeight="1" x14ac:dyDescent="0.25">
      <c r="A1" s="81" t="s">
        <v>133</v>
      </c>
      <c r="B1" s="81"/>
      <c r="C1" s="81"/>
      <c r="D1" s="81"/>
      <c r="E1" s="81"/>
    </row>
    <row r="2" spans="1:5" ht="20.100000000000001" customHeight="1" x14ac:dyDescent="0.25">
      <c r="A2" s="82" t="s">
        <v>2</v>
      </c>
      <c r="B2" s="82"/>
      <c r="C2" s="82"/>
      <c r="D2" s="82"/>
      <c r="E2" s="82"/>
    </row>
    <row r="3" spans="1:5" ht="20.100000000000001" customHeight="1" x14ac:dyDescent="0.25">
      <c r="A3" s="72" t="s">
        <v>64</v>
      </c>
      <c r="B3" s="72" t="s">
        <v>62</v>
      </c>
      <c r="C3" s="17">
        <v>2022</v>
      </c>
      <c r="D3" s="17"/>
      <c r="E3" s="72" t="s">
        <v>71</v>
      </c>
    </row>
    <row r="4" spans="1:5" ht="15" customHeight="1" x14ac:dyDescent="0.25">
      <c r="A4" s="72"/>
      <c r="B4" s="72"/>
      <c r="C4" s="18" t="s">
        <v>56</v>
      </c>
      <c r="D4" s="18" t="s">
        <v>1</v>
      </c>
      <c r="E4" s="72"/>
    </row>
    <row r="5" spans="1:5" ht="20.100000000000001" customHeight="1" x14ac:dyDescent="0.25">
      <c r="A5" s="19">
        <v>1</v>
      </c>
      <c r="B5" s="20" t="s">
        <v>44</v>
      </c>
      <c r="C5" s="22"/>
      <c r="D5" s="22"/>
      <c r="E5" s="21">
        <f>C5+D5</f>
        <v>0</v>
      </c>
    </row>
    <row r="6" spans="1:5" ht="20.100000000000001" customHeight="1" x14ac:dyDescent="0.25">
      <c r="A6" s="19">
        <v>2</v>
      </c>
      <c r="B6" s="23" t="s">
        <v>45</v>
      </c>
      <c r="C6" s="22"/>
      <c r="D6" s="22"/>
      <c r="E6" s="21">
        <f t="shared" ref="E6:E16" si="0">C6+D6</f>
        <v>0</v>
      </c>
    </row>
    <row r="7" spans="1:5" ht="20.100000000000001" customHeight="1" x14ac:dyDescent="0.25">
      <c r="A7" s="19">
        <v>3</v>
      </c>
      <c r="B7" s="24" t="s">
        <v>46</v>
      </c>
      <c r="C7" s="22"/>
      <c r="D7" s="22"/>
      <c r="E7" s="21">
        <f t="shared" si="0"/>
        <v>0</v>
      </c>
    </row>
    <row r="8" spans="1:5" ht="20.100000000000001" customHeight="1" x14ac:dyDescent="0.25">
      <c r="A8" s="19">
        <v>4</v>
      </c>
      <c r="B8" s="25" t="s">
        <v>47</v>
      </c>
      <c r="C8" s="22"/>
      <c r="D8" s="22"/>
      <c r="E8" s="21">
        <f t="shared" si="0"/>
        <v>0</v>
      </c>
    </row>
    <row r="9" spans="1:5" ht="20.100000000000001" customHeight="1" x14ac:dyDescent="0.25">
      <c r="A9" s="19">
        <v>5</v>
      </c>
      <c r="B9" s="25" t="s">
        <v>48</v>
      </c>
      <c r="C9" s="22"/>
      <c r="D9" s="22"/>
      <c r="E9" s="21">
        <f t="shared" si="0"/>
        <v>0</v>
      </c>
    </row>
    <row r="10" spans="1:5" ht="20.100000000000001" customHeight="1" x14ac:dyDescent="0.25">
      <c r="A10" s="19">
        <v>6</v>
      </c>
      <c r="B10" s="25" t="s">
        <v>49</v>
      </c>
      <c r="C10" s="22"/>
      <c r="D10" s="22"/>
      <c r="E10" s="21">
        <f t="shared" si="0"/>
        <v>0</v>
      </c>
    </row>
    <row r="11" spans="1:5" ht="20.100000000000001" customHeight="1" x14ac:dyDescent="0.25">
      <c r="A11" s="19">
        <v>7</v>
      </c>
      <c r="B11" s="25" t="s">
        <v>50</v>
      </c>
      <c r="C11" s="22"/>
      <c r="D11" s="22"/>
      <c r="E11" s="21">
        <f t="shared" si="0"/>
        <v>0</v>
      </c>
    </row>
    <row r="12" spans="1:5" ht="20.100000000000001" customHeight="1" x14ac:dyDescent="0.25">
      <c r="A12" s="19">
        <v>8</v>
      </c>
      <c r="B12" s="25" t="s">
        <v>51</v>
      </c>
      <c r="C12" s="22"/>
      <c r="D12" s="22"/>
      <c r="E12" s="21">
        <f t="shared" si="0"/>
        <v>0</v>
      </c>
    </row>
    <row r="13" spans="1:5" ht="20.100000000000001" customHeight="1" x14ac:dyDescent="0.25">
      <c r="A13" s="19">
        <v>9</v>
      </c>
      <c r="B13" s="25" t="s">
        <v>52</v>
      </c>
      <c r="C13" s="22"/>
      <c r="D13" s="22"/>
      <c r="E13" s="21">
        <f t="shared" si="0"/>
        <v>0</v>
      </c>
    </row>
    <row r="14" spans="1:5" ht="20.100000000000001" customHeight="1" x14ac:dyDescent="0.25">
      <c r="A14" s="19">
        <v>10</v>
      </c>
      <c r="B14" s="25" t="s">
        <v>53</v>
      </c>
      <c r="C14" s="22"/>
      <c r="D14" s="22"/>
      <c r="E14" s="21">
        <f t="shared" si="0"/>
        <v>0</v>
      </c>
    </row>
    <row r="15" spans="1:5" ht="20.100000000000001" customHeight="1" x14ac:dyDescent="0.25">
      <c r="A15" s="19">
        <v>11</v>
      </c>
      <c r="B15" s="20" t="s">
        <v>59</v>
      </c>
      <c r="C15" s="22"/>
      <c r="D15" s="22"/>
      <c r="E15" s="21">
        <f t="shared" si="0"/>
        <v>0</v>
      </c>
    </row>
    <row r="16" spans="1:5" ht="20.100000000000001" customHeight="1" x14ac:dyDescent="0.25">
      <c r="A16" s="19">
        <v>12</v>
      </c>
      <c r="B16" s="20" t="s">
        <v>55</v>
      </c>
      <c r="C16" s="22"/>
      <c r="D16" s="22"/>
      <c r="E16" s="21">
        <f t="shared" si="0"/>
        <v>0</v>
      </c>
    </row>
    <row r="17" spans="1:5" ht="20.100000000000001" customHeight="1" x14ac:dyDescent="0.25">
      <c r="A17" s="26"/>
      <c r="B17" s="27" t="s">
        <v>6</v>
      </c>
      <c r="C17" s="27">
        <f t="shared" ref="C17:E17" si="1">SUM(C5:C16)</f>
        <v>0</v>
      </c>
      <c r="D17" s="27">
        <f t="shared" si="1"/>
        <v>0</v>
      </c>
      <c r="E17" s="27">
        <f t="shared" si="1"/>
        <v>0</v>
      </c>
    </row>
  </sheetData>
  <mergeCells count="5">
    <mergeCell ref="E3:E4"/>
    <mergeCell ref="B3:B4"/>
    <mergeCell ref="A3:A4"/>
    <mergeCell ref="A1:E1"/>
    <mergeCell ref="A2:E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Catatan</vt:lpstr>
      <vt:lpstr>35.07.123.1</vt:lpstr>
      <vt:lpstr>35.07.123.2</vt:lpstr>
      <vt:lpstr>35.07.123.3</vt:lpstr>
      <vt:lpstr>35.07.123.4</vt:lpstr>
      <vt:lpstr>35.07.123.5</vt:lpstr>
      <vt:lpstr>35.07.123.6</vt:lpstr>
      <vt:lpstr>35.07.123.7</vt:lpstr>
      <vt:lpstr>35.07.123.8</vt:lpstr>
      <vt:lpstr>Permintaan Data Tahun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2022-11-17T04:11:13Z</dcterms:modified>
</cp:coreProperties>
</file>